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Blad1" sheetId="1" r:id="rId1"/>
    <sheet name="Blad2" sheetId="2" r:id="rId2"/>
    <sheet name="Blad3" sheetId="3" state="hidden" r:id="rId3"/>
  </sheets>
  <definedNames>
    <definedName name="_xlnm.Print_Area" localSheetId="0">'Blad1'!$A$1:$AA$62</definedName>
  </definedNames>
  <calcPr fullCalcOnLoad="1"/>
</workbook>
</file>

<file path=xl/sharedStrings.xml><?xml version="1.0" encoding="utf-8"?>
<sst xmlns="http://schemas.openxmlformats.org/spreadsheetml/2006/main" count="49" uniqueCount="26">
  <si>
    <r>
      <t xml:space="preserve">Please find enclosed a review of </t>
    </r>
    <r>
      <rPr>
        <b/>
        <sz val="12"/>
        <rFont val="Times New Roman"/>
        <family val="1"/>
      </rPr>
      <t>the raw coffee stock position in the port of Antwerp</t>
    </r>
    <r>
      <rPr>
        <sz val="12"/>
        <rFont val="Times New Roman"/>
        <family val="1"/>
      </rPr>
      <t xml:space="preserve"> as supplied by the Antwerp Port Authorities.</t>
    </r>
  </si>
  <si>
    <t xml:space="preserve">Statistical Graphics of Raw coffee stocks in the port of Antwerp, based on the by the Port Authorities published Data </t>
  </si>
  <si>
    <t>Yearly overview</t>
  </si>
  <si>
    <t>Date</t>
  </si>
  <si>
    <t>Weight in MT</t>
  </si>
  <si>
    <t>Bags of 60 Kg</t>
  </si>
  <si>
    <t>Totals</t>
  </si>
  <si>
    <t>Arabica in Mton</t>
  </si>
  <si>
    <t>Robusta in Mton</t>
  </si>
  <si>
    <t xml:space="preserve"> MT</t>
  </si>
  <si>
    <t>60 Kg Bags</t>
  </si>
  <si>
    <t>Non-cert</t>
  </si>
  <si>
    <t>Total</t>
  </si>
  <si>
    <t>Liffe certified</t>
  </si>
  <si>
    <t>* LIFFE certified stock figures based on last published data:</t>
  </si>
  <si>
    <t xml:space="preserve">                                                  </t>
  </si>
  <si>
    <t>Mt</t>
  </si>
  <si>
    <t>Bags</t>
  </si>
  <si>
    <t>ICE</t>
  </si>
  <si>
    <t>Liffe</t>
  </si>
  <si>
    <t>Arabica</t>
  </si>
  <si>
    <t>ICE certified</t>
  </si>
  <si>
    <t>Robusta</t>
  </si>
  <si>
    <t>Monthly overview of previous 3 years</t>
  </si>
  <si>
    <t>29-2-2017</t>
  </si>
  <si>
    <t>Monthly overview of 2019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</si>
</sst>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#,##0_ ;[Red]\-#,##0\ "/>
    <numFmt numFmtId="182" formatCode="d/mm/yyyy;@"/>
    <numFmt numFmtId="183" formatCode="[$-809]dd\ mmmm\ yyyy;@"/>
    <numFmt numFmtId="184" formatCode="_ * #,##0_ ;_ * \-#,##0_ ;_ * &quot;-&quot;??_ ;_ @_ "/>
    <numFmt numFmtId="185" formatCode="yyyy"/>
    <numFmt numFmtId="186" formatCode="mmm/yyyy"/>
    <numFmt numFmtId="187" formatCode="dd\.mm\.yyyy;@"/>
    <numFmt numFmtId="188" formatCode="#\ ##0_ ;[Red]\-#\ ##0\ "/>
    <numFmt numFmtId="189" formatCode="d/mm/yyyy;@"/>
    <numFmt numFmtId="190" formatCode="#.##0_ ;[Red]\-#.##0\ "/>
    <numFmt numFmtId="191" formatCode="0.000"/>
    <numFmt numFmtId="192" formatCode="0.0"/>
    <numFmt numFmtId="193" formatCode="#,##0.0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5.5"/>
      <color indexed="8"/>
      <name val="Arial"/>
      <family val="0"/>
    </font>
    <font>
      <sz val="3.5"/>
      <color indexed="8"/>
      <name val="Arial"/>
      <family val="0"/>
    </font>
    <font>
      <sz val="4.75"/>
      <color indexed="8"/>
      <name val="Arial"/>
      <family val="0"/>
    </font>
    <font>
      <sz val="4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b/>
      <sz val="5.5"/>
      <color indexed="8"/>
      <name val="Arial"/>
      <family val="0"/>
    </font>
    <font>
      <b/>
      <sz val="4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medium"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tted"/>
    </border>
    <border>
      <left/>
      <right style="dotted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5" fontId="9" fillId="33" borderId="14" xfId="0" applyNumberFormat="1" applyFont="1" applyFill="1" applyBorder="1" applyAlignment="1">
      <alignment horizontal="center" vertical="top" wrapText="1"/>
    </xf>
    <xf numFmtId="3" fontId="10" fillId="33" borderId="15" xfId="0" applyNumberFormat="1" applyFont="1" applyFill="1" applyBorder="1" applyAlignment="1">
      <alignment horizontal="right" vertical="top" wrapText="1"/>
    </xf>
    <xf numFmtId="180" fontId="10" fillId="33" borderId="16" xfId="42" applyNumberFormat="1" applyFont="1" applyFill="1" applyBorder="1" applyAlignment="1">
      <alignment/>
    </xf>
    <xf numFmtId="180" fontId="10" fillId="33" borderId="17" xfId="42" applyNumberFormat="1" applyFont="1" applyFill="1" applyBorder="1" applyAlignment="1">
      <alignment/>
    </xf>
    <xf numFmtId="15" fontId="9" fillId="33" borderId="18" xfId="0" applyNumberFormat="1" applyFont="1" applyFill="1" applyBorder="1" applyAlignment="1">
      <alignment horizontal="center" vertical="top" wrapText="1"/>
    </xf>
    <xf numFmtId="3" fontId="10" fillId="33" borderId="19" xfId="0" applyNumberFormat="1" applyFont="1" applyFill="1" applyBorder="1" applyAlignment="1">
      <alignment horizontal="right" vertical="top" wrapText="1"/>
    </xf>
    <xf numFmtId="180" fontId="10" fillId="33" borderId="20" xfId="42" applyNumberFormat="1" applyFont="1" applyFill="1" applyBorder="1" applyAlignment="1">
      <alignment/>
    </xf>
    <xf numFmtId="180" fontId="10" fillId="33" borderId="21" xfId="42" applyNumberFormat="1" applyFont="1" applyFill="1" applyBorder="1" applyAlignment="1">
      <alignment/>
    </xf>
    <xf numFmtId="15" fontId="9" fillId="33" borderId="22" xfId="0" applyNumberFormat="1" applyFont="1" applyFill="1" applyBorder="1" applyAlignment="1">
      <alignment horizontal="center" vertical="top" wrapText="1"/>
    </xf>
    <xf numFmtId="3" fontId="10" fillId="33" borderId="23" xfId="0" applyNumberFormat="1" applyFont="1" applyFill="1" applyBorder="1" applyAlignment="1">
      <alignment horizontal="right" vertical="top" wrapText="1"/>
    </xf>
    <xf numFmtId="180" fontId="10" fillId="33" borderId="24" xfId="42" applyNumberFormat="1" applyFont="1" applyFill="1" applyBorder="1" applyAlignment="1">
      <alignment/>
    </xf>
    <xf numFmtId="15" fontId="9" fillId="33" borderId="0" xfId="0" applyNumberFormat="1" applyFont="1" applyFill="1" applyBorder="1" applyAlignment="1">
      <alignment horizontal="center" vertical="top" wrapText="1"/>
    </xf>
    <xf numFmtId="3" fontId="10" fillId="33" borderId="0" xfId="0" applyNumberFormat="1" applyFont="1" applyFill="1" applyBorder="1" applyAlignment="1">
      <alignment horizontal="right" vertical="top" wrapText="1"/>
    </xf>
    <xf numFmtId="180" fontId="10" fillId="33" borderId="0" xfId="42" applyNumberFormat="1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15" fontId="9" fillId="33" borderId="29" xfId="0" applyNumberFormat="1" applyFont="1" applyFill="1" applyBorder="1" applyAlignment="1">
      <alignment horizontal="center" vertical="top" wrapText="1"/>
    </xf>
    <xf numFmtId="181" fontId="10" fillId="33" borderId="30" xfId="0" applyNumberFormat="1" applyFont="1" applyFill="1" applyBorder="1" applyAlignment="1">
      <alignment horizontal="right" vertical="top" wrapText="1"/>
    </xf>
    <xf numFmtId="181" fontId="10" fillId="33" borderId="31" xfId="0" applyNumberFormat="1" applyFont="1" applyFill="1" applyBorder="1" applyAlignment="1">
      <alignment horizontal="right" vertical="top" wrapText="1"/>
    </xf>
    <xf numFmtId="181" fontId="10" fillId="33" borderId="19" xfId="0" applyNumberFormat="1" applyFont="1" applyFill="1" applyBorder="1" applyAlignment="1">
      <alignment horizontal="right" vertical="top" wrapText="1"/>
    </xf>
    <xf numFmtId="181" fontId="10" fillId="33" borderId="21" xfId="0" applyNumberFormat="1" applyFont="1" applyFill="1" applyBorder="1" applyAlignment="1">
      <alignment horizontal="right" vertical="top" wrapText="1"/>
    </xf>
    <xf numFmtId="181" fontId="10" fillId="33" borderId="23" xfId="0" applyNumberFormat="1" applyFont="1" applyFill="1" applyBorder="1" applyAlignment="1">
      <alignment horizontal="right" vertical="top" wrapText="1"/>
    </xf>
    <xf numFmtId="181" fontId="10" fillId="33" borderId="32" xfId="0" applyNumberFormat="1" applyFont="1" applyFill="1" applyBorder="1" applyAlignment="1">
      <alignment horizontal="right" vertical="top" wrapText="1"/>
    </xf>
    <xf numFmtId="3" fontId="10" fillId="33" borderId="0" xfId="0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181" fontId="10" fillId="33" borderId="37" xfId="0" applyNumberFormat="1" applyFont="1" applyFill="1" applyBorder="1" applyAlignment="1">
      <alignment horizontal="right" vertical="top" wrapText="1"/>
    </xf>
    <xf numFmtId="181" fontId="10" fillId="33" borderId="17" xfId="0" applyNumberFormat="1" applyFont="1" applyFill="1" applyBorder="1" applyAlignment="1">
      <alignment horizontal="right" vertical="top" wrapText="1"/>
    </xf>
    <xf numFmtId="181" fontId="10" fillId="33" borderId="38" xfId="0" applyNumberFormat="1" applyFont="1" applyFill="1" applyBorder="1" applyAlignment="1">
      <alignment horizontal="right" vertical="top" wrapText="1"/>
    </xf>
    <xf numFmtId="181" fontId="10" fillId="33" borderId="39" xfId="0" applyNumberFormat="1" applyFont="1" applyFill="1" applyBorder="1" applyAlignment="1">
      <alignment horizontal="right" vertical="top" wrapText="1"/>
    </xf>
    <xf numFmtId="181" fontId="10" fillId="0" borderId="23" xfId="0" applyNumberFormat="1" applyFont="1" applyFill="1" applyBorder="1" applyAlignment="1">
      <alignment horizontal="right" vertical="top" wrapText="1"/>
    </xf>
    <xf numFmtId="181" fontId="10" fillId="33" borderId="40" xfId="0" applyNumberFormat="1" applyFont="1" applyFill="1" applyBorder="1" applyAlignment="1">
      <alignment horizontal="right" vertical="top" wrapText="1"/>
    </xf>
    <xf numFmtId="181" fontId="10" fillId="33" borderId="41" xfId="0" applyNumberFormat="1" applyFont="1" applyFill="1" applyBorder="1" applyAlignment="1">
      <alignment horizontal="right" vertical="top" wrapText="1"/>
    </xf>
    <xf numFmtId="181" fontId="10" fillId="0" borderId="32" xfId="0" applyNumberFormat="1" applyFont="1" applyFill="1" applyBorder="1" applyAlignment="1">
      <alignment horizontal="right" vertical="top" wrapText="1"/>
    </xf>
    <xf numFmtId="181" fontId="0" fillId="33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0" fillId="33" borderId="0" xfId="0" applyNumberFormat="1" applyFill="1" applyAlignment="1">
      <alignment horizontal="left"/>
    </xf>
    <xf numFmtId="18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37" fontId="17" fillId="0" borderId="36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8" fillId="33" borderId="0" xfId="0" applyFont="1" applyFill="1" applyBorder="1" applyAlignment="1">
      <alignment horizontal="center"/>
    </xf>
    <xf numFmtId="181" fontId="10" fillId="33" borderId="0" xfId="0" applyNumberFormat="1" applyFont="1" applyFill="1" applyBorder="1" applyAlignment="1">
      <alignment horizontal="right" vertical="top" wrapText="1"/>
    </xf>
    <xf numFmtId="181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 Coffee Stock in Mt in Port of Antwerp from 1993 ui 2018
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51"/>
          <c:w val="0.89475"/>
          <c:h val="0.833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Blad2!$K$2:$K$37</c:f>
              <c:strCache>
                <c:ptCount val="36"/>
                <c:pt idx="0">
                  <c:v>30681</c:v>
                </c:pt>
                <c:pt idx="1">
                  <c:v>31047</c:v>
                </c:pt>
                <c:pt idx="2">
                  <c:v>31412</c:v>
                </c:pt>
                <c:pt idx="3">
                  <c:v>31777</c:v>
                </c:pt>
                <c:pt idx="4">
                  <c:v>32142</c:v>
                </c:pt>
                <c:pt idx="5">
                  <c:v>32508</c:v>
                </c:pt>
                <c:pt idx="6">
                  <c:v>32873</c:v>
                </c:pt>
                <c:pt idx="7">
                  <c:v>33238</c:v>
                </c:pt>
                <c:pt idx="8">
                  <c:v>33603</c:v>
                </c:pt>
                <c:pt idx="9">
                  <c:v>33969</c:v>
                </c:pt>
                <c:pt idx="10">
                  <c:v>34334</c:v>
                </c:pt>
                <c:pt idx="11">
                  <c:v>34699</c:v>
                </c:pt>
                <c:pt idx="12">
                  <c:v>35064</c:v>
                </c:pt>
                <c:pt idx="13">
                  <c:v>35430</c:v>
                </c:pt>
                <c:pt idx="14">
                  <c:v>35795</c:v>
                </c:pt>
                <c:pt idx="15">
                  <c:v>36160</c:v>
                </c:pt>
                <c:pt idx="16">
                  <c:v>36525</c:v>
                </c:pt>
                <c:pt idx="17">
                  <c:v>36891</c:v>
                </c:pt>
                <c:pt idx="18">
                  <c:v>37256</c:v>
                </c:pt>
                <c:pt idx="19">
                  <c:v>37621</c:v>
                </c:pt>
                <c:pt idx="20">
                  <c:v>37986</c:v>
                </c:pt>
                <c:pt idx="21">
                  <c:v>38352</c:v>
                </c:pt>
                <c:pt idx="22">
                  <c:v>38717</c:v>
                </c:pt>
                <c:pt idx="23">
                  <c:v>39082</c:v>
                </c:pt>
                <c:pt idx="24">
                  <c:v>39447</c:v>
                </c:pt>
                <c:pt idx="25">
                  <c:v>39813</c:v>
                </c:pt>
                <c:pt idx="26">
                  <c:v>40178</c:v>
                </c:pt>
                <c:pt idx="27">
                  <c:v>40543</c:v>
                </c:pt>
                <c:pt idx="28">
                  <c:v>40908</c:v>
                </c:pt>
                <c:pt idx="29">
                  <c:v>41274</c:v>
                </c:pt>
                <c:pt idx="30">
                  <c:v>41639</c:v>
                </c:pt>
                <c:pt idx="31">
                  <c:v>42004</c:v>
                </c:pt>
                <c:pt idx="32">
                  <c:v>42369</c:v>
                </c:pt>
                <c:pt idx="33">
                  <c:v>42735</c:v>
                </c:pt>
                <c:pt idx="34">
                  <c:v>43100</c:v>
                </c:pt>
                <c:pt idx="35">
                  <c:v>43465</c:v>
                </c:pt>
              </c:strCache>
            </c:strRef>
          </c:cat>
          <c:val>
            <c:numRef>
              <c:f>Blad2!$L$2:$L$37</c:f>
              <c:numCache>
                <c:ptCount val="36"/>
                <c:pt idx="0">
                  <c:v>7251</c:v>
                </c:pt>
                <c:pt idx="1">
                  <c:v>12449</c:v>
                </c:pt>
                <c:pt idx="2">
                  <c:v>13002</c:v>
                </c:pt>
                <c:pt idx="3">
                  <c:v>14527</c:v>
                </c:pt>
                <c:pt idx="4">
                  <c:v>24766</c:v>
                </c:pt>
                <c:pt idx="5">
                  <c:v>27625</c:v>
                </c:pt>
                <c:pt idx="6">
                  <c:v>37477</c:v>
                </c:pt>
                <c:pt idx="7">
                  <c:v>81502</c:v>
                </c:pt>
                <c:pt idx="8">
                  <c:v>87970</c:v>
                </c:pt>
                <c:pt idx="9">
                  <c:v>68653</c:v>
                </c:pt>
                <c:pt idx="10">
                  <c:v>47676</c:v>
                </c:pt>
                <c:pt idx="11">
                  <c:v>54366</c:v>
                </c:pt>
                <c:pt idx="12">
                  <c:v>31049</c:v>
                </c:pt>
                <c:pt idx="13">
                  <c:v>27155</c:v>
                </c:pt>
                <c:pt idx="14">
                  <c:v>56392</c:v>
                </c:pt>
                <c:pt idx="15">
                  <c:v>48653</c:v>
                </c:pt>
                <c:pt idx="16">
                  <c:v>57855</c:v>
                </c:pt>
                <c:pt idx="17">
                  <c:v>131212</c:v>
                </c:pt>
                <c:pt idx="18">
                  <c:v>241359</c:v>
                </c:pt>
                <c:pt idx="19">
                  <c:v>269008</c:v>
                </c:pt>
                <c:pt idx="20">
                  <c:v>277145</c:v>
                </c:pt>
                <c:pt idx="21">
                  <c:v>341209</c:v>
                </c:pt>
                <c:pt idx="22">
                  <c:v>316596</c:v>
                </c:pt>
                <c:pt idx="23">
                  <c:v>237707</c:v>
                </c:pt>
                <c:pt idx="24">
                  <c:v>320688</c:v>
                </c:pt>
                <c:pt idx="25">
                  <c:v>352173</c:v>
                </c:pt>
                <c:pt idx="26">
                  <c:v>438755</c:v>
                </c:pt>
                <c:pt idx="27">
                  <c:v>291905</c:v>
                </c:pt>
                <c:pt idx="28">
                  <c:v>317592</c:v>
                </c:pt>
                <c:pt idx="29">
                  <c:v>289678</c:v>
                </c:pt>
                <c:pt idx="30">
                  <c:v>244353</c:v>
                </c:pt>
                <c:pt idx="31">
                  <c:v>363040</c:v>
                </c:pt>
                <c:pt idx="32">
                  <c:v>337042</c:v>
                </c:pt>
                <c:pt idx="33">
                  <c:v>291296</c:v>
                </c:pt>
                <c:pt idx="34">
                  <c:v>321519</c:v>
                </c:pt>
                <c:pt idx="35">
                  <c:v>379850</c:v>
                </c:pt>
              </c:numCache>
            </c:numRef>
          </c:val>
        </c:ser>
        <c:axId val="2108899"/>
        <c:axId val="18980092"/>
      </c:areaChart>
      <c:dateAx>
        <c:axId val="2108899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75"/>
          <c:y val="0.13625"/>
          <c:w val="0.056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 Coffee stock in Port of Antwerp since 2006 </a:t>
            </a:r>
          </a:p>
        </c:rich>
      </c:tx>
      <c:layout>
        <c:manualLayout>
          <c:xMode val="factor"/>
          <c:yMode val="factor"/>
          <c:x val="-0.00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3165"/>
          <c:w val="0.801"/>
          <c:h val="0.67875"/>
        </c:manualLayout>
      </c:layout>
      <c:areaChart>
        <c:grouping val="standard"/>
        <c:varyColors val="0"/>
        <c:ser>
          <c:idx val="0"/>
          <c:order val="0"/>
          <c:tx>
            <c:strRef>
              <c:f>Blad2!$B$1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Blad2!$A$2:$A$157</c:f>
              <c:strCache>
                <c:ptCount val="156"/>
                <c:pt idx="0">
                  <c:v>31-01-2006</c:v>
                </c:pt>
                <c:pt idx="1">
                  <c:v>28-02-2006</c:v>
                </c:pt>
                <c:pt idx="2">
                  <c:v>31-03-2006</c:v>
                </c:pt>
                <c:pt idx="3">
                  <c:v>30-04-2006</c:v>
                </c:pt>
                <c:pt idx="4">
                  <c:v>31-05-2006</c:v>
                </c:pt>
                <c:pt idx="5">
                  <c:v>30-06-2006</c:v>
                </c:pt>
                <c:pt idx="6">
                  <c:v>31-07-2006</c:v>
                </c:pt>
                <c:pt idx="7">
                  <c:v>31-08-2006</c:v>
                </c:pt>
                <c:pt idx="8">
                  <c:v>30-09-2006</c:v>
                </c:pt>
                <c:pt idx="9">
                  <c:v>31-10-2006</c:v>
                </c:pt>
                <c:pt idx="10">
                  <c:v>30-11-2006</c:v>
                </c:pt>
                <c:pt idx="11">
                  <c:v>31-12-2006</c:v>
                </c:pt>
                <c:pt idx="12">
                  <c:v>31-01-2007</c:v>
                </c:pt>
                <c:pt idx="13">
                  <c:v>28-02-2007</c:v>
                </c:pt>
                <c:pt idx="14">
                  <c:v>31-03-2007</c:v>
                </c:pt>
                <c:pt idx="15">
                  <c:v>30-04-2007</c:v>
                </c:pt>
                <c:pt idx="16">
                  <c:v>31-05-2007</c:v>
                </c:pt>
                <c:pt idx="17">
                  <c:v>30-06-2007</c:v>
                </c:pt>
                <c:pt idx="18">
                  <c:v>31-07-2007</c:v>
                </c:pt>
                <c:pt idx="19">
                  <c:v>31-08-2007</c:v>
                </c:pt>
                <c:pt idx="20">
                  <c:v>30-09-2007</c:v>
                </c:pt>
                <c:pt idx="21">
                  <c:v>31-10-2007</c:v>
                </c:pt>
                <c:pt idx="22">
                  <c:v>30-11-2007</c:v>
                </c:pt>
                <c:pt idx="23">
                  <c:v>31-12-2007</c:v>
                </c:pt>
                <c:pt idx="24">
                  <c:v>31-01-2008</c:v>
                </c:pt>
                <c:pt idx="25">
                  <c:v>29-02-2008</c:v>
                </c:pt>
                <c:pt idx="26">
                  <c:v>31-03-2008</c:v>
                </c:pt>
                <c:pt idx="27">
                  <c:v>30-04-2008</c:v>
                </c:pt>
                <c:pt idx="28">
                  <c:v>31-05-2008</c:v>
                </c:pt>
                <c:pt idx="29">
                  <c:v>30-06-2008</c:v>
                </c:pt>
                <c:pt idx="30">
                  <c:v>31-07-2008</c:v>
                </c:pt>
                <c:pt idx="31">
                  <c:v>31-08-2008</c:v>
                </c:pt>
                <c:pt idx="32">
                  <c:v>30-09-2008</c:v>
                </c:pt>
                <c:pt idx="33">
                  <c:v>31-10-2008</c:v>
                </c:pt>
                <c:pt idx="34">
                  <c:v>30-11-2008</c:v>
                </c:pt>
                <c:pt idx="35">
                  <c:v>31-12-2008</c:v>
                </c:pt>
                <c:pt idx="36">
                  <c:v>31-01-2009</c:v>
                </c:pt>
                <c:pt idx="37">
                  <c:v>28-02-2009</c:v>
                </c:pt>
                <c:pt idx="38">
                  <c:v>31-03-2009</c:v>
                </c:pt>
                <c:pt idx="39">
                  <c:v>30-04-2009</c:v>
                </c:pt>
                <c:pt idx="40">
                  <c:v>31-05-2009</c:v>
                </c:pt>
                <c:pt idx="41">
                  <c:v>30-06-2009</c:v>
                </c:pt>
                <c:pt idx="42">
                  <c:v>31-07-2009</c:v>
                </c:pt>
                <c:pt idx="43">
                  <c:v>31-08-2009</c:v>
                </c:pt>
                <c:pt idx="44">
                  <c:v>30-09-2009</c:v>
                </c:pt>
                <c:pt idx="45">
                  <c:v>31-10-2009</c:v>
                </c:pt>
                <c:pt idx="46">
                  <c:v>30-11-2009</c:v>
                </c:pt>
                <c:pt idx="47">
                  <c:v>31-12-2009</c:v>
                </c:pt>
                <c:pt idx="48">
                  <c:v>31-01-2010</c:v>
                </c:pt>
                <c:pt idx="49">
                  <c:v>28-02-2010</c:v>
                </c:pt>
                <c:pt idx="50">
                  <c:v>31-03-2010</c:v>
                </c:pt>
                <c:pt idx="51">
                  <c:v>30-04-2010</c:v>
                </c:pt>
                <c:pt idx="52">
                  <c:v>31-05-2010</c:v>
                </c:pt>
                <c:pt idx="53">
                  <c:v>30-06-2010</c:v>
                </c:pt>
                <c:pt idx="54">
                  <c:v>31-07-2010</c:v>
                </c:pt>
                <c:pt idx="55">
                  <c:v>31-08-2010</c:v>
                </c:pt>
                <c:pt idx="56">
                  <c:v>30-09-2010</c:v>
                </c:pt>
                <c:pt idx="57">
                  <c:v>31-10-2010</c:v>
                </c:pt>
                <c:pt idx="58">
                  <c:v>30-11-2010</c:v>
                </c:pt>
                <c:pt idx="59">
                  <c:v>31-12-2010</c:v>
                </c:pt>
                <c:pt idx="60">
                  <c:v>31-01-2011</c:v>
                </c:pt>
                <c:pt idx="61">
                  <c:v>28-02-2011</c:v>
                </c:pt>
                <c:pt idx="62">
                  <c:v>31-3-2011</c:v>
                </c:pt>
                <c:pt idx="63">
                  <c:v>30-04-2011</c:v>
                </c:pt>
                <c:pt idx="64">
                  <c:v>31-05-2011</c:v>
                </c:pt>
                <c:pt idx="65">
                  <c:v>30-06-2011</c:v>
                </c:pt>
                <c:pt idx="66">
                  <c:v>31-07-2011</c:v>
                </c:pt>
                <c:pt idx="67">
                  <c:v>31-08-2011</c:v>
                </c:pt>
                <c:pt idx="68">
                  <c:v>30-09-2011</c:v>
                </c:pt>
                <c:pt idx="69">
                  <c:v>31-10-2011</c:v>
                </c:pt>
                <c:pt idx="70">
                  <c:v>30-11-2011</c:v>
                </c:pt>
                <c:pt idx="71">
                  <c:v>31-12-2011</c:v>
                </c:pt>
                <c:pt idx="72">
                  <c:v>31-01-2012</c:v>
                </c:pt>
                <c:pt idx="73">
                  <c:v>29-02-2012</c:v>
                </c:pt>
                <c:pt idx="74">
                  <c:v>31-03-2012</c:v>
                </c:pt>
                <c:pt idx="75">
                  <c:v>30-04-2012</c:v>
                </c:pt>
                <c:pt idx="76">
                  <c:v>31-05-2012</c:v>
                </c:pt>
                <c:pt idx="77">
                  <c:v>30-06-2012</c:v>
                </c:pt>
                <c:pt idx="78">
                  <c:v>31-07-2012</c:v>
                </c:pt>
                <c:pt idx="79">
                  <c:v>31-08-2012</c:v>
                </c:pt>
                <c:pt idx="80">
                  <c:v>30-09-2012</c:v>
                </c:pt>
                <c:pt idx="81">
                  <c:v>31-10-2012</c:v>
                </c:pt>
                <c:pt idx="82">
                  <c:v>30-11-2012</c:v>
                </c:pt>
                <c:pt idx="83">
                  <c:v>31-12-2012</c:v>
                </c:pt>
                <c:pt idx="84">
                  <c:v>31-01-2013</c:v>
                </c:pt>
                <c:pt idx="85">
                  <c:v>28-02-2013</c:v>
                </c:pt>
                <c:pt idx="86">
                  <c:v>31-03-2013</c:v>
                </c:pt>
                <c:pt idx="87">
                  <c:v>30-04-2013</c:v>
                </c:pt>
                <c:pt idx="88">
                  <c:v>31-05-2013</c:v>
                </c:pt>
                <c:pt idx="89">
                  <c:v>30-06-2013</c:v>
                </c:pt>
                <c:pt idx="90">
                  <c:v>31-07-2013</c:v>
                </c:pt>
                <c:pt idx="91">
                  <c:v>31-08-2013</c:v>
                </c:pt>
                <c:pt idx="92">
                  <c:v>30-09-2013</c:v>
                </c:pt>
                <c:pt idx="93">
                  <c:v>31-10-2013</c:v>
                </c:pt>
                <c:pt idx="94">
                  <c:v>30-11-2013</c:v>
                </c:pt>
                <c:pt idx="95">
                  <c:v>31-12-2013</c:v>
                </c:pt>
                <c:pt idx="96">
                  <c:v>31-01-2014</c:v>
                </c:pt>
                <c:pt idx="97">
                  <c:v>28-02-2014</c:v>
                </c:pt>
                <c:pt idx="98">
                  <c:v>31-03-2014</c:v>
                </c:pt>
                <c:pt idx="99">
                  <c:v>30-04-2014</c:v>
                </c:pt>
                <c:pt idx="100">
                  <c:v>31-05-2014</c:v>
                </c:pt>
                <c:pt idx="101">
                  <c:v>30-06-2014</c:v>
                </c:pt>
                <c:pt idx="102">
                  <c:v>31-07-2014</c:v>
                </c:pt>
                <c:pt idx="103">
                  <c:v>31-08-2014</c:v>
                </c:pt>
                <c:pt idx="104">
                  <c:v>30-09-2014</c:v>
                </c:pt>
                <c:pt idx="105">
                  <c:v>31-10-2014</c:v>
                </c:pt>
                <c:pt idx="106">
                  <c:v>30-11-2014</c:v>
                </c:pt>
                <c:pt idx="107">
                  <c:v>31-12-2014</c:v>
                </c:pt>
                <c:pt idx="108">
                  <c:v>31-01-2015</c:v>
                </c:pt>
                <c:pt idx="109">
                  <c:v>28-02-2015</c:v>
                </c:pt>
                <c:pt idx="110">
                  <c:v>31-03-2015</c:v>
                </c:pt>
                <c:pt idx="111">
                  <c:v>30-04-2015</c:v>
                </c:pt>
                <c:pt idx="112">
                  <c:v>31-05-2015</c:v>
                </c:pt>
                <c:pt idx="113">
                  <c:v>30-06-2015</c:v>
                </c:pt>
                <c:pt idx="114">
                  <c:v>31-07-2015</c:v>
                </c:pt>
                <c:pt idx="115">
                  <c:v>31-08-2015</c:v>
                </c:pt>
                <c:pt idx="116">
                  <c:v>30-09-2015</c:v>
                </c:pt>
                <c:pt idx="117">
                  <c:v>30-10-2015</c:v>
                </c:pt>
                <c:pt idx="118">
                  <c:v>30-11-2015</c:v>
                </c:pt>
                <c:pt idx="119">
                  <c:v>31-12-2015</c:v>
                </c:pt>
                <c:pt idx="120">
                  <c:v>31.01.2016</c:v>
                </c:pt>
                <c:pt idx="121">
                  <c:v>29.02.2016</c:v>
                </c:pt>
                <c:pt idx="122">
                  <c:v>31.03.2016</c:v>
                </c:pt>
                <c:pt idx="123">
                  <c:v>30.04.2016</c:v>
                </c:pt>
                <c:pt idx="124">
                  <c:v>31.05.2016</c:v>
                </c:pt>
                <c:pt idx="125">
                  <c:v>30.06.2016</c:v>
                </c:pt>
                <c:pt idx="126">
                  <c:v>31.07.2016</c:v>
                </c:pt>
                <c:pt idx="127">
                  <c:v>31.08.2016</c:v>
                </c:pt>
                <c:pt idx="128">
                  <c:v>30.09.2016</c:v>
                </c:pt>
                <c:pt idx="129">
                  <c:v>31.10.2016</c:v>
                </c:pt>
                <c:pt idx="130">
                  <c:v>30.11.2016</c:v>
                </c:pt>
                <c:pt idx="131">
                  <c:v>31.12.2016</c:v>
                </c:pt>
                <c:pt idx="132">
                  <c:v>31.01.2017</c:v>
                </c:pt>
                <c:pt idx="133">
                  <c:v>29-2-2017</c:v>
                </c:pt>
                <c:pt idx="134">
                  <c:v>31.03.2017</c:v>
                </c:pt>
                <c:pt idx="135">
                  <c:v>30.04.2017</c:v>
                </c:pt>
                <c:pt idx="136">
                  <c:v>31.05.2017</c:v>
                </c:pt>
                <c:pt idx="137">
                  <c:v>30.06.2017</c:v>
                </c:pt>
                <c:pt idx="138">
                  <c:v>31.07.2017</c:v>
                </c:pt>
                <c:pt idx="139">
                  <c:v>31.08.2017</c:v>
                </c:pt>
                <c:pt idx="140">
                  <c:v>30.09.2017</c:v>
                </c:pt>
                <c:pt idx="141">
                  <c:v>31.10.2017</c:v>
                </c:pt>
                <c:pt idx="142">
                  <c:v>30.11.2017</c:v>
                </c:pt>
                <c:pt idx="143">
                  <c:v>31.12.2017</c:v>
                </c:pt>
                <c:pt idx="144">
                  <c:v>31-01-2018</c:v>
                </c:pt>
                <c:pt idx="145">
                  <c:v>28-02-2018</c:v>
                </c:pt>
                <c:pt idx="146">
                  <c:v>31-03-2018</c:v>
                </c:pt>
                <c:pt idx="147">
                  <c:v>30-04-2018</c:v>
                </c:pt>
                <c:pt idx="148">
                  <c:v>31-05-2018</c:v>
                </c:pt>
                <c:pt idx="149">
                  <c:v>30-06-2018</c:v>
                </c:pt>
                <c:pt idx="150">
                  <c:v>31-07-2018</c:v>
                </c:pt>
                <c:pt idx="151">
                  <c:v>31-08-2018</c:v>
                </c:pt>
                <c:pt idx="152">
                  <c:v>30-09-2018</c:v>
                </c:pt>
                <c:pt idx="153">
                  <c:v>31-10-2018</c:v>
                </c:pt>
                <c:pt idx="154">
                  <c:v>30-11-2018</c:v>
                </c:pt>
                <c:pt idx="155">
                  <c:v>31-12-2018</c:v>
                </c:pt>
              </c:strCache>
            </c:strRef>
          </c:cat>
          <c:val>
            <c:numRef>
              <c:f>Blad2!$B$2:$B$157</c:f>
              <c:numCache>
                <c:ptCount val="156"/>
                <c:pt idx="0">
                  <c:v>301281</c:v>
                </c:pt>
                <c:pt idx="1">
                  <c:v>281999</c:v>
                </c:pt>
                <c:pt idx="2">
                  <c:v>260871</c:v>
                </c:pt>
                <c:pt idx="3">
                  <c:v>256885</c:v>
                </c:pt>
                <c:pt idx="4">
                  <c:v>242999</c:v>
                </c:pt>
                <c:pt idx="5">
                  <c:v>230896</c:v>
                </c:pt>
                <c:pt idx="6">
                  <c:v>235020</c:v>
                </c:pt>
                <c:pt idx="7">
                  <c:v>238382</c:v>
                </c:pt>
                <c:pt idx="8">
                  <c:v>246028</c:v>
                </c:pt>
                <c:pt idx="9">
                  <c:v>245527</c:v>
                </c:pt>
                <c:pt idx="10">
                  <c:v>239053</c:v>
                </c:pt>
                <c:pt idx="11">
                  <c:v>237707</c:v>
                </c:pt>
                <c:pt idx="12">
                  <c:v>247863</c:v>
                </c:pt>
                <c:pt idx="13">
                  <c:v>246658</c:v>
                </c:pt>
                <c:pt idx="14">
                  <c:v>261575</c:v>
                </c:pt>
                <c:pt idx="15">
                  <c:v>274819</c:v>
                </c:pt>
                <c:pt idx="16">
                  <c:v>285138</c:v>
                </c:pt>
                <c:pt idx="17">
                  <c:v>292901</c:v>
                </c:pt>
                <c:pt idx="18">
                  <c:v>307744</c:v>
                </c:pt>
                <c:pt idx="19">
                  <c:v>311431</c:v>
                </c:pt>
                <c:pt idx="20">
                  <c:v>315249</c:v>
                </c:pt>
                <c:pt idx="21">
                  <c:v>316888</c:v>
                </c:pt>
                <c:pt idx="22">
                  <c:v>319516</c:v>
                </c:pt>
                <c:pt idx="23">
                  <c:v>320688</c:v>
                </c:pt>
                <c:pt idx="24">
                  <c:v>319180</c:v>
                </c:pt>
                <c:pt idx="25">
                  <c:v>312924</c:v>
                </c:pt>
                <c:pt idx="26">
                  <c:v>310921</c:v>
                </c:pt>
                <c:pt idx="27">
                  <c:v>311115</c:v>
                </c:pt>
                <c:pt idx="28">
                  <c:v>318921</c:v>
                </c:pt>
                <c:pt idx="29">
                  <c:v>331690</c:v>
                </c:pt>
                <c:pt idx="30">
                  <c:v>336321</c:v>
                </c:pt>
                <c:pt idx="31">
                  <c:v>345485</c:v>
                </c:pt>
                <c:pt idx="32">
                  <c:v>350628</c:v>
                </c:pt>
                <c:pt idx="33">
                  <c:v>350210</c:v>
                </c:pt>
                <c:pt idx="34">
                  <c:v>346931</c:v>
                </c:pt>
                <c:pt idx="35">
                  <c:v>352173</c:v>
                </c:pt>
                <c:pt idx="36">
                  <c:v>394625</c:v>
                </c:pt>
                <c:pt idx="37">
                  <c:v>401259</c:v>
                </c:pt>
                <c:pt idx="38">
                  <c:v>426603</c:v>
                </c:pt>
                <c:pt idx="39">
                  <c:v>444621</c:v>
                </c:pt>
                <c:pt idx="40">
                  <c:v>469969</c:v>
                </c:pt>
                <c:pt idx="41">
                  <c:v>487056</c:v>
                </c:pt>
                <c:pt idx="42">
                  <c:v>502248</c:v>
                </c:pt>
                <c:pt idx="43">
                  <c:v>505788</c:v>
                </c:pt>
                <c:pt idx="44">
                  <c:v>491749</c:v>
                </c:pt>
                <c:pt idx="45">
                  <c:v>476380</c:v>
                </c:pt>
                <c:pt idx="46">
                  <c:v>454892</c:v>
                </c:pt>
                <c:pt idx="47">
                  <c:v>438755</c:v>
                </c:pt>
                <c:pt idx="48">
                  <c:v>397743</c:v>
                </c:pt>
                <c:pt idx="49">
                  <c:v>375077</c:v>
                </c:pt>
                <c:pt idx="50">
                  <c:v>349018</c:v>
                </c:pt>
                <c:pt idx="51">
                  <c:v>321191</c:v>
                </c:pt>
                <c:pt idx="52">
                  <c:v>304296</c:v>
                </c:pt>
                <c:pt idx="53">
                  <c:v>294468</c:v>
                </c:pt>
                <c:pt idx="54">
                  <c:v>296291</c:v>
                </c:pt>
                <c:pt idx="55">
                  <c:v>294026</c:v>
                </c:pt>
                <c:pt idx="56">
                  <c:v>294790</c:v>
                </c:pt>
                <c:pt idx="57">
                  <c:v>291163</c:v>
                </c:pt>
                <c:pt idx="58">
                  <c:v>287299</c:v>
                </c:pt>
                <c:pt idx="59">
                  <c:v>291905</c:v>
                </c:pt>
                <c:pt idx="60">
                  <c:v>305231</c:v>
                </c:pt>
                <c:pt idx="61">
                  <c:v>290970</c:v>
                </c:pt>
                <c:pt idx="62">
                  <c:v>316151</c:v>
                </c:pt>
                <c:pt idx="63">
                  <c:v>334859</c:v>
                </c:pt>
                <c:pt idx="64">
                  <c:v>405319</c:v>
                </c:pt>
                <c:pt idx="65">
                  <c:v>427104</c:v>
                </c:pt>
                <c:pt idx="66">
                  <c:v>422252</c:v>
                </c:pt>
                <c:pt idx="67">
                  <c:v>420091</c:v>
                </c:pt>
                <c:pt idx="68">
                  <c:v>396955</c:v>
                </c:pt>
                <c:pt idx="69">
                  <c:v>366302</c:v>
                </c:pt>
                <c:pt idx="70">
                  <c:v>337835</c:v>
                </c:pt>
                <c:pt idx="71">
                  <c:v>317592</c:v>
                </c:pt>
                <c:pt idx="72">
                  <c:v>302005</c:v>
                </c:pt>
                <c:pt idx="73">
                  <c:v>285697</c:v>
                </c:pt>
                <c:pt idx="74">
                  <c:v>274777</c:v>
                </c:pt>
                <c:pt idx="75">
                  <c:v>255940</c:v>
                </c:pt>
                <c:pt idx="76">
                  <c:v>268554</c:v>
                </c:pt>
                <c:pt idx="77">
                  <c:v>268602</c:v>
                </c:pt>
                <c:pt idx="78">
                  <c:v>271592</c:v>
                </c:pt>
                <c:pt idx="79">
                  <c:v>274307</c:v>
                </c:pt>
                <c:pt idx="80">
                  <c:v>270968</c:v>
                </c:pt>
                <c:pt idx="81">
                  <c:v>272528</c:v>
                </c:pt>
                <c:pt idx="82">
                  <c:v>275769</c:v>
                </c:pt>
                <c:pt idx="83">
                  <c:v>289678</c:v>
                </c:pt>
                <c:pt idx="84">
                  <c:v>296852</c:v>
                </c:pt>
                <c:pt idx="85">
                  <c:v>297801</c:v>
                </c:pt>
                <c:pt idx="86">
                  <c:v>299141</c:v>
                </c:pt>
                <c:pt idx="87">
                  <c:v>309008</c:v>
                </c:pt>
                <c:pt idx="88">
                  <c:v>314776</c:v>
                </c:pt>
                <c:pt idx="89">
                  <c:v>314684</c:v>
                </c:pt>
                <c:pt idx="90">
                  <c:v>311101</c:v>
                </c:pt>
                <c:pt idx="91">
                  <c:v>305082</c:v>
                </c:pt>
                <c:pt idx="92">
                  <c:v>294442</c:v>
                </c:pt>
                <c:pt idx="93">
                  <c:v>275385</c:v>
                </c:pt>
                <c:pt idx="94">
                  <c:v>251595</c:v>
                </c:pt>
                <c:pt idx="95">
                  <c:v>244353</c:v>
                </c:pt>
                <c:pt idx="96">
                  <c:v>238800</c:v>
                </c:pt>
                <c:pt idx="97">
                  <c:v>234264</c:v>
                </c:pt>
                <c:pt idx="98">
                  <c:v>233957</c:v>
                </c:pt>
                <c:pt idx="99">
                  <c:v>251465</c:v>
                </c:pt>
                <c:pt idx="100">
                  <c:v>288194</c:v>
                </c:pt>
                <c:pt idx="101">
                  <c:v>302760</c:v>
                </c:pt>
                <c:pt idx="102">
                  <c:v>325073</c:v>
                </c:pt>
                <c:pt idx="103">
                  <c:v>324844</c:v>
                </c:pt>
                <c:pt idx="104">
                  <c:v>349925</c:v>
                </c:pt>
                <c:pt idx="105">
                  <c:v>352768</c:v>
                </c:pt>
                <c:pt idx="106">
                  <c:v>353900</c:v>
                </c:pt>
                <c:pt idx="107">
                  <c:v>363040</c:v>
                </c:pt>
                <c:pt idx="108">
                  <c:v>365732</c:v>
                </c:pt>
                <c:pt idx="109">
                  <c:v>374113</c:v>
                </c:pt>
                <c:pt idx="110">
                  <c:v>373092</c:v>
                </c:pt>
                <c:pt idx="111">
                  <c:v>368520</c:v>
                </c:pt>
                <c:pt idx="112">
                  <c:v>393851</c:v>
                </c:pt>
                <c:pt idx="113">
                  <c:v>366034</c:v>
                </c:pt>
                <c:pt idx="114">
                  <c:v>367254</c:v>
                </c:pt>
                <c:pt idx="115">
                  <c:v>361557</c:v>
                </c:pt>
                <c:pt idx="116">
                  <c:v>357510</c:v>
                </c:pt>
                <c:pt idx="117">
                  <c:v>346262</c:v>
                </c:pt>
                <c:pt idx="118">
                  <c:v>350107</c:v>
                </c:pt>
                <c:pt idx="119">
                  <c:v>337042</c:v>
                </c:pt>
                <c:pt idx="120">
                  <c:v>333922</c:v>
                </c:pt>
                <c:pt idx="121">
                  <c:v>317689</c:v>
                </c:pt>
                <c:pt idx="122">
                  <c:v>311582</c:v>
                </c:pt>
                <c:pt idx="123">
                  <c:v>307086</c:v>
                </c:pt>
                <c:pt idx="124">
                  <c:v>306124</c:v>
                </c:pt>
                <c:pt idx="125">
                  <c:v>303504</c:v>
                </c:pt>
                <c:pt idx="126">
                  <c:v>299442</c:v>
                </c:pt>
                <c:pt idx="127">
                  <c:v>297130</c:v>
                </c:pt>
                <c:pt idx="128">
                  <c:v>291592</c:v>
                </c:pt>
                <c:pt idx="129">
                  <c:v>288483</c:v>
                </c:pt>
                <c:pt idx="130">
                  <c:v>293253</c:v>
                </c:pt>
                <c:pt idx="131">
                  <c:v>291296</c:v>
                </c:pt>
                <c:pt idx="132">
                  <c:v>316081</c:v>
                </c:pt>
                <c:pt idx="133">
                  <c:v>334067</c:v>
                </c:pt>
                <c:pt idx="134">
                  <c:v>343101</c:v>
                </c:pt>
                <c:pt idx="135">
                  <c:v>354702</c:v>
                </c:pt>
                <c:pt idx="136">
                  <c:v>361564</c:v>
                </c:pt>
                <c:pt idx="137">
                  <c:v>361620</c:v>
                </c:pt>
                <c:pt idx="138">
                  <c:v>365425</c:v>
                </c:pt>
                <c:pt idx="139">
                  <c:v>364734</c:v>
                </c:pt>
                <c:pt idx="140">
                  <c:v>354785</c:v>
                </c:pt>
                <c:pt idx="141">
                  <c:v>337688</c:v>
                </c:pt>
                <c:pt idx="142">
                  <c:v>325046</c:v>
                </c:pt>
                <c:pt idx="143">
                  <c:v>321519</c:v>
                </c:pt>
                <c:pt idx="144">
                  <c:v>313109</c:v>
                </c:pt>
                <c:pt idx="145">
                  <c:v>315088</c:v>
                </c:pt>
                <c:pt idx="146">
                  <c:v>324610</c:v>
                </c:pt>
                <c:pt idx="147">
                  <c:v>327607</c:v>
                </c:pt>
                <c:pt idx="148">
                  <c:v>334163</c:v>
                </c:pt>
                <c:pt idx="149">
                  <c:v>337021</c:v>
                </c:pt>
                <c:pt idx="150">
                  <c:v>336510</c:v>
                </c:pt>
                <c:pt idx="151">
                  <c:v>346648</c:v>
                </c:pt>
                <c:pt idx="152">
                  <c:v>361538</c:v>
                </c:pt>
                <c:pt idx="153">
                  <c:v>370277</c:v>
                </c:pt>
                <c:pt idx="154">
                  <c:v>377973</c:v>
                </c:pt>
                <c:pt idx="155">
                  <c:v>379850</c:v>
                </c:pt>
              </c:numCache>
            </c:numRef>
          </c:val>
        </c:ser>
        <c:axId val="36603101"/>
        <c:axId val="60992454"/>
      </c:areaChart>
      <c:catAx>
        <c:axId val="366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0"/>
        <c:tickLblSkip val="5"/>
        <c:noMultiLvlLbl val="0"/>
      </c:catAx>
      <c:valAx>
        <c:axId val="60992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 Certified Coffee stocks in Antwerp 2008 - 2018</a:t>
            </a:r>
          </a:p>
        </c:rich>
      </c:tx>
      <c:layout>
        <c:manualLayout>
          <c:xMode val="factor"/>
          <c:yMode val="factor"/>
          <c:x val="-0.047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3195"/>
          <c:w val="0.89975"/>
          <c:h val="0.524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Blad2!$A$26:$A$157</c:f>
              <c:strCache>
                <c:ptCount val="132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</c:strCache>
            </c:strRef>
          </c:cat>
          <c:val>
            <c:numRef>
              <c:f>Blad2!$D$26:$D$157</c:f>
              <c:numCache>
                <c:ptCount val="132"/>
                <c:pt idx="0">
                  <c:v>117227</c:v>
                </c:pt>
                <c:pt idx="1">
                  <c:v>115018</c:v>
                </c:pt>
                <c:pt idx="2">
                  <c:v>114450</c:v>
                </c:pt>
                <c:pt idx="3">
                  <c:v>114266</c:v>
                </c:pt>
                <c:pt idx="4">
                  <c:v>115402</c:v>
                </c:pt>
                <c:pt idx="5">
                  <c:v>115448</c:v>
                </c:pt>
                <c:pt idx="6">
                  <c:v>120860</c:v>
                </c:pt>
                <c:pt idx="7">
                  <c:v>119409</c:v>
                </c:pt>
                <c:pt idx="8">
                  <c:v>118935</c:v>
                </c:pt>
                <c:pt idx="9">
                  <c:v>121596</c:v>
                </c:pt>
                <c:pt idx="10">
                  <c:v>119264</c:v>
                </c:pt>
                <c:pt idx="11">
                  <c:v>118753</c:v>
                </c:pt>
                <c:pt idx="12">
                  <c:v>114132</c:v>
                </c:pt>
                <c:pt idx="13">
                  <c:v>112630</c:v>
                </c:pt>
                <c:pt idx="14">
                  <c:v>106146</c:v>
                </c:pt>
                <c:pt idx="15">
                  <c:v>100628</c:v>
                </c:pt>
                <c:pt idx="16">
                  <c:v>97127</c:v>
                </c:pt>
                <c:pt idx="17">
                  <c:v>95433</c:v>
                </c:pt>
                <c:pt idx="18">
                  <c:v>91564</c:v>
                </c:pt>
                <c:pt idx="19">
                  <c:v>89828</c:v>
                </c:pt>
                <c:pt idx="20">
                  <c:v>86321</c:v>
                </c:pt>
                <c:pt idx="21">
                  <c:v>85511</c:v>
                </c:pt>
                <c:pt idx="22">
                  <c:v>81254</c:v>
                </c:pt>
                <c:pt idx="23">
                  <c:v>79221</c:v>
                </c:pt>
                <c:pt idx="24">
                  <c:v>74886</c:v>
                </c:pt>
                <c:pt idx="25">
                  <c:v>72994</c:v>
                </c:pt>
                <c:pt idx="26">
                  <c:v>68155</c:v>
                </c:pt>
                <c:pt idx="27">
                  <c:v>61801</c:v>
                </c:pt>
                <c:pt idx="28">
                  <c:v>61516</c:v>
                </c:pt>
                <c:pt idx="29">
                  <c:v>58977</c:v>
                </c:pt>
                <c:pt idx="30">
                  <c:v>55731</c:v>
                </c:pt>
                <c:pt idx="31">
                  <c:v>52304</c:v>
                </c:pt>
                <c:pt idx="32">
                  <c:v>51156</c:v>
                </c:pt>
                <c:pt idx="33">
                  <c:v>46231</c:v>
                </c:pt>
                <c:pt idx="34">
                  <c:v>44320</c:v>
                </c:pt>
                <c:pt idx="35">
                  <c:v>44450</c:v>
                </c:pt>
                <c:pt idx="36">
                  <c:v>42810</c:v>
                </c:pt>
                <c:pt idx="37">
                  <c:v>42574</c:v>
                </c:pt>
                <c:pt idx="38">
                  <c:v>42212</c:v>
                </c:pt>
                <c:pt idx="39">
                  <c:v>42433</c:v>
                </c:pt>
                <c:pt idx="40">
                  <c:v>43645</c:v>
                </c:pt>
                <c:pt idx="41">
                  <c:v>43188</c:v>
                </c:pt>
                <c:pt idx="42">
                  <c:v>43622</c:v>
                </c:pt>
                <c:pt idx="43">
                  <c:v>42182</c:v>
                </c:pt>
                <c:pt idx="44">
                  <c:v>42893</c:v>
                </c:pt>
                <c:pt idx="45">
                  <c:v>39008</c:v>
                </c:pt>
                <c:pt idx="46">
                  <c:v>47639</c:v>
                </c:pt>
                <c:pt idx="47">
                  <c:v>53166</c:v>
                </c:pt>
                <c:pt idx="48">
                  <c:v>54740</c:v>
                </c:pt>
                <c:pt idx="49">
                  <c:v>56173</c:v>
                </c:pt>
                <c:pt idx="50">
                  <c:v>55681</c:v>
                </c:pt>
                <c:pt idx="51">
                  <c:v>54957</c:v>
                </c:pt>
                <c:pt idx="52">
                  <c:v>55426</c:v>
                </c:pt>
                <c:pt idx="53">
                  <c:v>57163</c:v>
                </c:pt>
                <c:pt idx="54">
                  <c:v>64573</c:v>
                </c:pt>
                <c:pt idx="55">
                  <c:v>70366</c:v>
                </c:pt>
                <c:pt idx="56">
                  <c:v>78817</c:v>
                </c:pt>
                <c:pt idx="57">
                  <c:v>89829</c:v>
                </c:pt>
                <c:pt idx="58">
                  <c:v>95585</c:v>
                </c:pt>
                <c:pt idx="59">
                  <c:v>98988</c:v>
                </c:pt>
                <c:pt idx="60">
                  <c:v>102721</c:v>
                </c:pt>
                <c:pt idx="61">
                  <c:v>108241</c:v>
                </c:pt>
                <c:pt idx="62">
                  <c:v>113034</c:v>
                </c:pt>
                <c:pt idx="63">
                  <c:v>114198</c:v>
                </c:pt>
                <c:pt idx="64">
                  <c:v>115852</c:v>
                </c:pt>
                <c:pt idx="65">
                  <c:v>117005</c:v>
                </c:pt>
                <c:pt idx="66">
                  <c:v>118127</c:v>
                </c:pt>
                <c:pt idx="67">
                  <c:v>120545</c:v>
                </c:pt>
                <c:pt idx="68">
                  <c:v>119785</c:v>
                </c:pt>
                <c:pt idx="69">
                  <c:v>117803</c:v>
                </c:pt>
                <c:pt idx="70">
                  <c:v>116013</c:v>
                </c:pt>
                <c:pt idx="71">
                  <c:v>116316</c:v>
                </c:pt>
                <c:pt idx="72">
                  <c:v>113417</c:v>
                </c:pt>
                <c:pt idx="73">
                  <c:v>111017</c:v>
                </c:pt>
                <c:pt idx="74">
                  <c:v>110147</c:v>
                </c:pt>
                <c:pt idx="75">
                  <c:v>109172</c:v>
                </c:pt>
                <c:pt idx="76">
                  <c:v>107531</c:v>
                </c:pt>
                <c:pt idx="77">
                  <c:v>104850</c:v>
                </c:pt>
                <c:pt idx="78">
                  <c:v>104354</c:v>
                </c:pt>
                <c:pt idx="79">
                  <c:v>102248</c:v>
                </c:pt>
                <c:pt idx="80">
                  <c:v>100790</c:v>
                </c:pt>
                <c:pt idx="81">
                  <c:v>100272</c:v>
                </c:pt>
                <c:pt idx="82">
                  <c:v>98585</c:v>
                </c:pt>
                <c:pt idx="83">
                  <c:v>98072</c:v>
                </c:pt>
                <c:pt idx="84">
                  <c:v>96064</c:v>
                </c:pt>
                <c:pt idx="85">
                  <c:v>94854</c:v>
                </c:pt>
                <c:pt idx="86">
                  <c:v>90447</c:v>
                </c:pt>
                <c:pt idx="87">
                  <c:v>86086</c:v>
                </c:pt>
                <c:pt idx="88">
                  <c:v>80395</c:v>
                </c:pt>
                <c:pt idx="89">
                  <c:v>80426</c:v>
                </c:pt>
                <c:pt idx="90">
                  <c:v>80092</c:v>
                </c:pt>
                <c:pt idx="91">
                  <c:v>80272</c:v>
                </c:pt>
                <c:pt idx="92">
                  <c:v>75984</c:v>
                </c:pt>
                <c:pt idx="93">
                  <c:v>73468</c:v>
                </c:pt>
                <c:pt idx="94">
                  <c:v>70763</c:v>
                </c:pt>
                <c:pt idx="95">
                  <c:v>66553</c:v>
                </c:pt>
                <c:pt idx="96">
                  <c:v>63033</c:v>
                </c:pt>
                <c:pt idx="97">
                  <c:v>60366</c:v>
                </c:pt>
                <c:pt idx="98">
                  <c:v>55989</c:v>
                </c:pt>
                <c:pt idx="99">
                  <c:v>54363</c:v>
                </c:pt>
                <c:pt idx="100">
                  <c:v>51060</c:v>
                </c:pt>
                <c:pt idx="101">
                  <c:v>51404</c:v>
                </c:pt>
                <c:pt idx="102">
                  <c:v>50227</c:v>
                </c:pt>
                <c:pt idx="103">
                  <c:v>49749</c:v>
                </c:pt>
                <c:pt idx="104">
                  <c:v>49027</c:v>
                </c:pt>
                <c:pt idx="105">
                  <c:v>48666</c:v>
                </c:pt>
                <c:pt idx="106">
                  <c:v>48304</c:v>
                </c:pt>
                <c:pt idx="107">
                  <c:v>47990</c:v>
                </c:pt>
                <c:pt idx="108">
                  <c:v>49612</c:v>
                </c:pt>
                <c:pt idx="109">
                  <c:v>50630</c:v>
                </c:pt>
                <c:pt idx="110">
                  <c:v>50906</c:v>
                </c:pt>
                <c:pt idx="111">
                  <c:v>52363</c:v>
                </c:pt>
                <c:pt idx="112">
                  <c:v>55574</c:v>
                </c:pt>
                <c:pt idx="113">
                  <c:v>58520</c:v>
                </c:pt>
                <c:pt idx="114">
                  <c:v>61755</c:v>
                </c:pt>
                <c:pt idx="115">
                  <c:v>71514</c:v>
                </c:pt>
                <c:pt idx="116">
                  <c:v>78008</c:v>
                </c:pt>
                <c:pt idx="117">
                  <c:v>82029</c:v>
                </c:pt>
                <c:pt idx="118">
                  <c:v>82479</c:v>
                </c:pt>
                <c:pt idx="119">
                  <c:v>83906</c:v>
                </c:pt>
                <c:pt idx="120">
                  <c:v>82735</c:v>
                </c:pt>
                <c:pt idx="121">
                  <c:v>82057</c:v>
                </c:pt>
                <c:pt idx="122">
                  <c:v>85976</c:v>
                </c:pt>
                <c:pt idx="123">
                  <c:v>89886</c:v>
                </c:pt>
                <c:pt idx="124">
                  <c:v>92213</c:v>
                </c:pt>
                <c:pt idx="125">
                  <c:v>95409</c:v>
                </c:pt>
                <c:pt idx="126">
                  <c:v>96580</c:v>
                </c:pt>
                <c:pt idx="127">
                  <c:v>106268</c:v>
                </c:pt>
                <c:pt idx="128">
                  <c:v>117867</c:v>
                </c:pt>
                <c:pt idx="129">
                  <c:v>122200</c:v>
                </c:pt>
                <c:pt idx="130">
                  <c:v>122398</c:v>
                </c:pt>
                <c:pt idx="131">
                  <c:v>123267</c:v>
                </c:pt>
              </c:numCache>
            </c:numRef>
          </c:val>
        </c:ser>
        <c:axId val="12061175"/>
        <c:axId val="41441712"/>
      </c:area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 val="autoZero"/>
        <c:auto val="1"/>
        <c:lblOffset val="100"/>
        <c:tickLblSkip val="12"/>
        <c:noMultiLvlLbl val="0"/>
      </c:catAx>
      <c:valAx>
        <c:axId val="41441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8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LIFFE Coffee stocks in Port of Antwerp 2008 - 2019
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40675"/>
          <c:w val="0.808"/>
          <c:h val="0.4842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Blad2!$A$26:$A$161</c:f>
              <c:strCache>
                <c:ptCount val="136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  <c:pt idx="132">
                  <c:v>31-01-2019</c:v>
                </c:pt>
                <c:pt idx="133">
                  <c:v>28-02-2019</c:v>
                </c:pt>
                <c:pt idx="134">
                  <c:v>31-03-2019</c:v>
                </c:pt>
                <c:pt idx="135">
                  <c:v>30-04-2019</c:v>
                </c:pt>
              </c:strCache>
            </c:strRef>
          </c:cat>
          <c:val>
            <c:numRef>
              <c:f>Blad2!$F$26:$F$161</c:f>
              <c:numCache>
                <c:ptCount val="136"/>
                <c:pt idx="0">
                  <c:v>57660</c:v>
                </c:pt>
                <c:pt idx="1">
                  <c:v>54895</c:v>
                </c:pt>
                <c:pt idx="2">
                  <c:v>54935</c:v>
                </c:pt>
                <c:pt idx="3">
                  <c:v>53850</c:v>
                </c:pt>
                <c:pt idx="4">
                  <c:v>58185</c:v>
                </c:pt>
                <c:pt idx="5">
                  <c:v>64060</c:v>
                </c:pt>
                <c:pt idx="6">
                  <c:v>73290</c:v>
                </c:pt>
                <c:pt idx="7">
                  <c:v>81365</c:v>
                </c:pt>
                <c:pt idx="8">
                  <c:v>89925</c:v>
                </c:pt>
                <c:pt idx="9">
                  <c:v>86945</c:v>
                </c:pt>
                <c:pt idx="10">
                  <c:v>83035</c:v>
                </c:pt>
                <c:pt idx="11">
                  <c:v>85595</c:v>
                </c:pt>
                <c:pt idx="12">
                  <c:v>112725</c:v>
                </c:pt>
                <c:pt idx="13">
                  <c:v>141770</c:v>
                </c:pt>
                <c:pt idx="14">
                  <c:v>162730</c:v>
                </c:pt>
                <c:pt idx="15">
                  <c:v>179130</c:v>
                </c:pt>
                <c:pt idx="16">
                  <c:v>206060</c:v>
                </c:pt>
                <c:pt idx="17">
                  <c:v>210680</c:v>
                </c:pt>
                <c:pt idx="18">
                  <c:v>231610</c:v>
                </c:pt>
                <c:pt idx="19">
                  <c:v>237650</c:v>
                </c:pt>
                <c:pt idx="20">
                  <c:v>237650</c:v>
                </c:pt>
                <c:pt idx="21">
                  <c:v>235850</c:v>
                </c:pt>
                <c:pt idx="22">
                  <c:v>230490</c:v>
                </c:pt>
                <c:pt idx="23">
                  <c:v>218120</c:v>
                </c:pt>
                <c:pt idx="24">
                  <c:v>196390</c:v>
                </c:pt>
                <c:pt idx="25">
                  <c:v>185130</c:v>
                </c:pt>
                <c:pt idx="26">
                  <c:v>174530</c:v>
                </c:pt>
                <c:pt idx="27">
                  <c:v>150620</c:v>
                </c:pt>
                <c:pt idx="28">
                  <c:v>141710</c:v>
                </c:pt>
                <c:pt idx="29">
                  <c:v>131530</c:v>
                </c:pt>
                <c:pt idx="30">
                  <c:v>132880</c:v>
                </c:pt>
                <c:pt idx="31">
                  <c:v>136060</c:v>
                </c:pt>
                <c:pt idx="32">
                  <c:v>143170</c:v>
                </c:pt>
                <c:pt idx="33">
                  <c:v>143380</c:v>
                </c:pt>
                <c:pt idx="34">
                  <c:v>145880</c:v>
                </c:pt>
                <c:pt idx="35">
                  <c:v>148040</c:v>
                </c:pt>
                <c:pt idx="36">
                  <c:v>156270</c:v>
                </c:pt>
                <c:pt idx="37">
                  <c:v>169140</c:v>
                </c:pt>
                <c:pt idx="38">
                  <c:v>182700</c:v>
                </c:pt>
                <c:pt idx="39">
                  <c:v>195710</c:v>
                </c:pt>
                <c:pt idx="40">
                  <c:v>258140</c:v>
                </c:pt>
                <c:pt idx="41">
                  <c:v>260622</c:v>
                </c:pt>
                <c:pt idx="42">
                  <c:v>268170</c:v>
                </c:pt>
                <c:pt idx="43">
                  <c:v>258980</c:v>
                </c:pt>
                <c:pt idx="44">
                  <c:v>248200</c:v>
                </c:pt>
                <c:pt idx="45">
                  <c:v>225340</c:v>
                </c:pt>
                <c:pt idx="46">
                  <c:v>207773</c:v>
                </c:pt>
                <c:pt idx="47">
                  <c:v>174280</c:v>
                </c:pt>
                <c:pt idx="48">
                  <c:v>162380</c:v>
                </c:pt>
                <c:pt idx="49">
                  <c:v>144870</c:v>
                </c:pt>
                <c:pt idx="50">
                  <c:v>134680</c:v>
                </c:pt>
                <c:pt idx="51">
                  <c:v>119110</c:v>
                </c:pt>
                <c:pt idx="52">
                  <c:v>125020</c:v>
                </c:pt>
                <c:pt idx="53">
                  <c:v>117810</c:v>
                </c:pt>
                <c:pt idx="54">
                  <c:v>110480</c:v>
                </c:pt>
                <c:pt idx="55">
                  <c:v>104630</c:v>
                </c:pt>
                <c:pt idx="56">
                  <c:v>94550</c:v>
                </c:pt>
                <c:pt idx="57">
                  <c:v>87150</c:v>
                </c:pt>
                <c:pt idx="58">
                  <c:v>81880</c:v>
                </c:pt>
                <c:pt idx="59">
                  <c:v>81480</c:v>
                </c:pt>
                <c:pt idx="60">
                  <c:v>78860</c:v>
                </c:pt>
                <c:pt idx="61">
                  <c:v>88570</c:v>
                </c:pt>
                <c:pt idx="62">
                  <c:v>101140</c:v>
                </c:pt>
                <c:pt idx="63">
                  <c:v>106270</c:v>
                </c:pt>
                <c:pt idx="64">
                  <c:v>105840</c:v>
                </c:pt>
                <c:pt idx="65">
                  <c:v>102430</c:v>
                </c:pt>
                <c:pt idx="66">
                  <c:v>84660</c:v>
                </c:pt>
                <c:pt idx="67">
                  <c:v>67000</c:v>
                </c:pt>
                <c:pt idx="68">
                  <c:v>64790</c:v>
                </c:pt>
                <c:pt idx="69">
                  <c:v>46010</c:v>
                </c:pt>
                <c:pt idx="70">
                  <c:v>40390</c:v>
                </c:pt>
                <c:pt idx="71">
                  <c:v>25080</c:v>
                </c:pt>
                <c:pt idx="72">
                  <c:v>23280</c:v>
                </c:pt>
                <c:pt idx="73">
                  <c:v>22011</c:v>
                </c:pt>
                <c:pt idx="74">
                  <c:v>14770</c:v>
                </c:pt>
                <c:pt idx="75">
                  <c:v>15130</c:v>
                </c:pt>
                <c:pt idx="76">
                  <c:v>48570</c:v>
                </c:pt>
                <c:pt idx="77">
                  <c:v>63880</c:v>
                </c:pt>
                <c:pt idx="78">
                  <c:v>72280</c:v>
                </c:pt>
                <c:pt idx="79">
                  <c:v>80900</c:v>
                </c:pt>
                <c:pt idx="80">
                  <c:v>103370</c:v>
                </c:pt>
                <c:pt idx="81">
                  <c:v>112340</c:v>
                </c:pt>
                <c:pt idx="82">
                  <c:v>115700</c:v>
                </c:pt>
                <c:pt idx="83">
                  <c:v>118370</c:v>
                </c:pt>
                <c:pt idx="84">
                  <c:v>127940</c:v>
                </c:pt>
                <c:pt idx="85">
                  <c:v>137410</c:v>
                </c:pt>
                <c:pt idx="86">
                  <c:v>138520</c:v>
                </c:pt>
                <c:pt idx="87">
                  <c:v>138330</c:v>
                </c:pt>
                <c:pt idx="88">
                  <c:v>137400</c:v>
                </c:pt>
                <c:pt idx="89">
                  <c:v>134780</c:v>
                </c:pt>
                <c:pt idx="90">
                  <c:v>140000</c:v>
                </c:pt>
                <c:pt idx="91">
                  <c:v>137500</c:v>
                </c:pt>
                <c:pt idx="92">
                  <c:v>133990</c:v>
                </c:pt>
                <c:pt idx="93">
                  <c:v>130990</c:v>
                </c:pt>
                <c:pt idx="94">
                  <c:v>129410</c:v>
                </c:pt>
                <c:pt idx="95">
                  <c:v>127290</c:v>
                </c:pt>
                <c:pt idx="96">
                  <c:v>126200</c:v>
                </c:pt>
                <c:pt idx="97">
                  <c:v>120840</c:v>
                </c:pt>
                <c:pt idx="98">
                  <c:v>119200</c:v>
                </c:pt>
                <c:pt idx="99">
                  <c:v>117520</c:v>
                </c:pt>
                <c:pt idx="100">
                  <c:v>113430</c:v>
                </c:pt>
                <c:pt idx="101">
                  <c:v>110260</c:v>
                </c:pt>
                <c:pt idx="102">
                  <c:v>106190</c:v>
                </c:pt>
                <c:pt idx="103">
                  <c:v>104240</c:v>
                </c:pt>
                <c:pt idx="104">
                  <c:v>101410</c:v>
                </c:pt>
                <c:pt idx="105">
                  <c:v>100580</c:v>
                </c:pt>
                <c:pt idx="106">
                  <c:v>104400</c:v>
                </c:pt>
                <c:pt idx="107">
                  <c:v>104590</c:v>
                </c:pt>
                <c:pt idx="108">
                  <c:v>121550</c:v>
                </c:pt>
                <c:pt idx="109">
                  <c:v>127560</c:v>
                </c:pt>
                <c:pt idx="110">
                  <c:v>132190</c:v>
                </c:pt>
                <c:pt idx="111">
                  <c:v>134340</c:v>
                </c:pt>
                <c:pt idx="112">
                  <c:v>132722</c:v>
                </c:pt>
                <c:pt idx="113">
                  <c:v>133190</c:v>
                </c:pt>
                <c:pt idx="114">
                  <c:v>119800</c:v>
                </c:pt>
                <c:pt idx="115">
                  <c:v>113100</c:v>
                </c:pt>
                <c:pt idx="116">
                  <c:v>110160</c:v>
                </c:pt>
                <c:pt idx="117">
                  <c:v>95660</c:v>
                </c:pt>
                <c:pt idx="118">
                  <c:v>94230</c:v>
                </c:pt>
                <c:pt idx="119">
                  <c:v>87040</c:v>
                </c:pt>
                <c:pt idx="120">
                  <c:v>73440</c:v>
                </c:pt>
                <c:pt idx="121">
                  <c:v>58390</c:v>
                </c:pt>
                <c:pt idx="122">
                  <c:v>51570</c:v>
                </c:pt>
                <c:pt idx="123">
                  <c:v>47110</c:v>
                </c:pt>
                <c:pt idx="124">
                  <c:v>47370</c:v>
                </c:pt>
                <c:pt idx="125">
                  <c:v>40990</c:v>
                </c:pt>
                <c:pt idx="126">
                  <c:v>43280</c:v>
                </c:pt>
                <c:pt idx="127">
                  <c:v>42300</c:v>
                </c:pt>
                <c:pt idx="128">
                  <c:v>46220</c:v>
                </c:pt>
                <c:pt idx="129">
                  <c:v>49890</c:v>
                </c:pt>
                <c:pt idx="130">
                  <c:v>51260</c:v>
                </c:pt>
                <c:pt idx="131">
                  <c:v>53650</c:v>
                </c:pt>
                <c:pt idx="132">
                  <c:v>65340</c:v>
                </c:pt>
                <c:pt idx="133">
                  <c:v>61450</c:v>
                </c:pt>
                <c:pt idx="134">
                  <c:v>58610</c:v>
                </c:pt>
                <c:pt idx="135">
                  <c:v>58310</c:v>
                </c:pt>
              </c:numCache>
            </c:numRef>
          </c:val>
        </c:ser>
        <c:axId val="37431089"/>
        <c:axId val="1335482"/>
      </c:areaChart>
      <c:catAx>
        <c:axId val="3743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tickLblSkip val="3"/>
        <c:noMultiLvlLbl val="0"/>
      </c:catAx>
      <c:valAx>
        <c:axId val="133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ARABICA Coffee stock in Port of Antwerp 2008 - 2019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25"/>
          <c:y val="0.32775"/>
          <c:w val="0.81025"/>
          <c:h val="0.504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Blad2!$A$26:$A$161</c:f>
              <c:strCache>
                <c:ptCount val="136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  <c:pt idx="132">
                  <c:v>31-01-2019</c:v>
                </c:pt>
                <c:pt idx="133">
                  <c:v>28-02-2019</c:v>
                </c:pt>
                <c:pt idx="134">
                  <c:v>31-03-2019</c:v>
                </c:pt>
                <c:pt idx="135">
                  <c:v>30-04-2019</c:v>
                </c:pt>
              </c:strCache>
            </c:strRef>
          </c:cat>
          <c:val>
            <c:numRef>
              <c:f>Blad2!$E$26:$E$161</c:f>
              <c:numCache>
                <c:ptCount val="136"/>
                <c:pt idx="0">
                  <c:v>225712</c:v>
                </c:pt>
                <c:pt idx="1">
                  <c:v>221661</c:v>
                </c:pt>
                <c:pt idx="2">
                  <c:v>221798</c:v>
                </c:pt>
                <c:pt idx="3">
                  <c:v>221705</c:v>
                </c:pt>
                <c:pt idx="4">
                  <c:v>222942</c:v>
                </c:pt>
                <c:pt idx="5">
                  <c:v>227624</c:v>
                </c:pt>
                <c:pt idx="6">
                  <c:v>225922</c:v>
                </c:pt>
                <c:pt idx="7">
                  <c:v>225293</c:v>
                </c:pt>
                <c:pt idx="8">
                  <c:v>227060</c:v>
                </c:pt>
                <c:pt idx="9">
                  <c:v>226735</c:v>
                </c:pt>
                <c:pt idx="10">
                  <c:v>221985</c:v>
                </c:pt>
                <c:pt idx="11">
                  <c:v>223232</c:v>
                </c:pt>
                <c:pt idx="12">
                  <c:v>223064</c:v>
                </c:pt>
                <c:pt idx="13">
                  <c:v>221267</c:v>
                </c:pt>
                <c:pt idx="14">
                  <c:v>226913</c:v>
                </c:pt>
                <c:pt idx="15">
                  <c:v>220348</c:v>
                </c:pt>
                <c:pt idx="16">
                  <c:v>215594</c:v>
                </c:pt>
                <c:pt idx="17">
                  <c:v>221767</c:v>
                </c:pt>
                <c:pt idx="18">
                  <c:v>221874</c:v>
                </c:pt>
                <c:pt idx="19">
                  <c:v>217121</c:v>
                </c:pt>
                <c:pt idx="20">
                  <c:v>208260</c:v>
                </c:pt>
                <c:pt idx="21">
                  <c:v>196623</c:v>
                </c:pt>
                <c:pt idx="22">
                  <c:v>187376</c:v>
                </c:pt>
                <c:pt idx="23">
                  <c:v>181303</c:v>
                </c:pt>
                <c:pt idx="24">
                  <c:v>167514</c:v>
                </c:pt>
                <c:pt idx="25">
                  <c:v>155145</c:v>
                </c:pt>
                <c:pt idx="26">
                  <c:v>146678</c:v>
                </c:pt>
                <c:pt idx="27">
                  <c:v>135121</c:v>
                </c:pt>
                <c:pt idx="28">
                  <c:v>130169</c:v>
                </c:pt>
                <c:pt idx="29">
                  <c:v>124488</c:v>
                </c:pt>
                <c:pt idx="30">
                  <c:v>118643</c:v>
                </c:pt>
                <c:pt idx="31">
                  <c:v>113978</c:v>
                </c:pt>
                <c:pt idx="32">
                  <c:v>108886</c:v>
                </c:pt>
                <c:pt idx="33">
                  <c:v>104518</c:v>
                </c:pt>
                <c:pt idx="34">
                  <c:v>100373</c:v>
                </c:pt>
                <c:pt idx="35">
                  <c:v>98251</c:v>
                </c:pt>
                <c:pt idx="36">
                  <c:v>99158</c:v>
                </c:pt>
                <c:pt idx="37">
                  <c:v>98139</c:v>
                </c:pt>
                <c:pt idx="38">
                  <c:v>103543</c:v>
                </c:pt>
                <c:pt idx="39">
                  <c:v>105789</c:v>
                </c:pt>
                <c:pt idx="40">
                  <c:v>110603</c:v>
                </c:pt>
                <c:pt idx="41">
                  <c:v>117749</c:v>
                </c:pt>
                <c:pt idx="42">
                  <c:v>119468</c:v>
                </c:pt>
                <c:pt idx="43">
                  <c:v>121740</c:v>
                </c:pt>
                <c:pt idx="44">
                  <c:v>120265</c:v>
                </c:pt>
                <c:pt idx="45">
                  <c:v>121208</c:v>
                </c:pt>
                <c:pt idx="46">
                  <c:v>122357</c:v>
                </c:pt>
                <c:pt idx="47">
                  <c:v>123728</c:v>
                </c:pt>
                <c:pt idx="48">
                  <c:v>128279</c:v>
                </c:pt>
                <c:pt idx="49">
                  <c:v>127759</c:v>
                </c:pt>
                <c:pt idx="50">
                  <c:v>129295</c:v>
                </c:pt>
                <c:pt idx="51">
                  <c:v>124344</c:v>
                </c:pt>
                <c:pt idx="52">
                  <c:v>128441</c:v>
                </c:pt>
                <c:pt idx="53">
                  <c:v>135027</c:v>
                </c:pt>
                <c:pt idx="54">
                  <c:v>143559</c:v>
                </c:pt>
                <c:pt idx="55">
                  <c:v>152400</c:v>
                </c:pt>
                <c:pt idx="56">
                  <c:v>157950</c:v>
                </c:pt>
                <c:pt idx="57">
                  <c:v>165038</c:v>
                </c:pt>
                <c:pt idx="58">
                  <c:v>164976</c:v>
                </c:pt>
                <c:pt idx="59">
                  <c:v>171020</c:v>
                </c:pt>
                <c:pt idx="60">
                  <c:v>178956</c:v>
                </c:pt>
                <c:pt idx="61">
                  <c:v>183901</c:v>
                </c:pt>
                <c:pt idx="62">
                  <c:v>187844</c:v>
                </c:pt>
                <c:pt idx="63">
                  <c:v>191502</c:v>
                </c:pt>
                <c:pt idx="64">
                  <c:v>195445</c:v>
                </c:pt>
                <c:pt idx="65">
                  <c:v>197740</c:v>
                </c:pt>
                <c:pt idx="66">
                  <c:v>204747</c:v>
                </c:pt>
                <c:pt idx="67">
                  <c:v>207928</c:v>
                </c:pt>
                <c:pt idx="68">
                  <c:v>203540</c:v>
                </c:pt>
                <c:pt idx="69">
                  <c:v>198892</c:v>
                </c:pt>
                <c:pt idx="70">
                  <c:v>196401</c:v>
                </c:pt>
                <c:pt idx="71">
                  <c:v>195897</c:v>
                </c:pt>
                <c:pt idx="72">
                  <c:v>195982</c:v>
                </c:pt>
                <c:pt idx="73">
                  <c:v>191603</c:v>
                </c:pt>
                <c:pt idx="74">
                  <c:v>192857</c:v>
                </c:pt>
                <c:pt idx="75">
                  <c:v>191444</c:v>
                </c:pt>
                <c:pt idx="76">
                  <c:v>191420</c:v>
                </c:pt>
                <c:pt idx="77">
                  <c:v>192973</c:v>
                </c:pt>
                <c:pt idx="78">
                  <c:v>201372</c:v>
                </c:pt>
                <c:pt idx="79">
                  <c:v>196854</c:v>
                </c:pt>
                <c:pt idx="80">
                  <c:v>194717</c:v>
                </c:pt>
                <c:pt idx="81">
                  <c:v>193192</c:v>
                </c:pt>
                <c:pt idx="82">
                  <c:v>194045</c:v>
                </c:pt>
                <c:pt idx="83">
                  <c:v>196223</c:v>
                </c:pt>
                <c:pt idx="84">
                  <c:v>195546</c:v>
                </c:pt>
                <c:pt idx="85">
                  <c:v>200378</c:v>
                </c:pt>
                <c:pt idx="86">
                  <c:v>201326</c:v>
                </c:pt>
                <c:pt idx="87">
                  <c:v>202267</c:v>
                </c:pt>
                <c:pt idx="88">
                  <c:v>221222</c:v>
                </c:pt>
                <c:pt idx="89">
                  <c:v>198007</c:v>
                </c:pt>
                <c:pt idx="90">
                  <c:v>196389</c:v>
                </c:pt>
                <c:pt idx="91">
                  <c:v>192644</c:v>
                </c:pt>
                <c:pt idx="92">
                  <c:v>191190</c:v>
                </c:pt>
                <c:pt idx="93">
                  <c:v>184791</c:v>
                </c:pt>
                <c:pt idx="94">
                  <c:v>188606</c:v>
                </c:pt>
                <c:pt idx="95">
                  <c:v>176412</c:v>
                </c:pt>
                <c:pt idx="96">
                  <c:v>177305</c:v>
                </c:pt>
                <c:pt idx="97">
                  <c:v>169427</c:v>
                </c:pt>
                <c:pt idx="98">
                  <c:v>166247</c:v>
                </c:pt>
                <c:pt idx="99">
                  <c:v>161535</c:v>
                </c:pt>
                <c:pt idx="100">
                  <c:v>163235</c:v>
                </c:pt>
                <c:pt idx="101">
                  <c:v>163750</c:v>
                </c:pt>
                <c:pt idx="102">
                  <c:v>163852</c:v>
                </c:pt>
                <c:pt idx="103">
                  <c:v>162004</c:v>
                </c:pt>
                <c:pt idx="104">
                  <c:v>158644</c:v>
                </c:pt>
                <c:pt idx="105">
                  <c:v>156448</c:v>
                </c:pt>
                <c:pt idx="106">
                  <c:v>160897</c:v>
                </c:pt>
                <c:pt idx="107">
                  <c:v>156759</c:v>
                </c:pt>
                <c:pt idx="108">
                  <c:v>158790</c:v>
                </c:pt>
                <c:pt idx="109">
                  <c:v>164858</c:v>
                </c:pt>
                <c:pt idx="110">
                  <c:v>173476</c:v>
                </c:pt>
                <c:pt idx="111">
                  <c:v>183387</c:v>
                </c:pt>
                <c:pt idx="112">
                  <c:v>191608</c:v>
                </c:pt>
                <c:pt idx="113">
                  <c:v>199121</c:v>
                </c:pt>
                <c:pt idx="114">
                  <c:v>210180</c:v>
                </c:pt>
                <c:pt idx="115">
                  <c:v>220950</c:v>
                </c:pt>
                <c:pt idx="116">
                  <c:v>223744</c:v>
                </c:pt>
                <c:pt idx="117">
                  <c:v>224594</c:v>
                </c:pt>
                <c:pt idx="118">
                  <c:v>219333</c:v>
                </c:pt>
                <c:pt idx="119">
                  <c:v>224085</c:v>
                </c:pt>
                <c:pt idx="120">
                  <c:v>225918</c:v>
                </c:pt>
                <c:pt idx="121">
                  <c:v>229190</c:v>
                </c:pt>
                <c:pt idx="122">
                  <c:v>245318</c:v>
                </c:pt>
                <c:pt idx="123">
                  <c:v>250898</c:v>
                </c:pt>
                <c:pt idx="124">
                  <c:v>258377</c:v>
                </c:pt>
                <c:pt idx="125">
                  <c:v>264081</c:v>
                </c:pt>
                <c:pt idx="126">
                  <c:v>268770</c:v>
                </c:pt>
                <c:pt idx="127">
                  <c:v>277937</c:v>
                </c:pt>
                <c:pt idx="128">
                  <c:v>288804</c:v>
                </c:pt>
                <c:pt idx="129">
                  <c:v>291915</c:v>
                </c:pt>
                <c:pt idx="130">
                  <c:v>287726</c:v>
                </c:pt>
                <c:pt idx="131">
                  <c:v>285508</c:v>
                </c:pt>
                <c:pt idx="132">
                  <c:v>283672</c:v>
                </c:pt>
                <c:pt idx="133">
                  <c:v>283433</c:v>
                </c:pt>
                <c:pt idx="134">
                  <c:v>283317</c:v>
                </c:pt>
                <c:pt idx="135">
                  <c:v>281107</c:v>
                </c:pt>
              </c:numCache>
            </c:numRef>
          </c:val>
        </c:ser>
        <c:axId val="12019339"/>
        <c:axId val="41065188"/>
      </c:areaChart>
      <c:cat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1"/>
        <c:lblOffset val="100"/>
        <c:tickLblSkip val="4"/>
        <c:noMultiLvlLbl val="0"/>
      </c:catAx>
      <c:valAx>
        <c:axId val="41065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ROBUSTA Coffee stocks in Port of Antwerp 2008 - 2018
 </a:t>
            </a:r>
          </a:p>
        </c:rich>
      </c:tx>
      <c:layout>
        <c:manualLayout>
          <c:xMode val="factor"/>
          <c:yMode val="factor"/>
          <c:x val="-0.02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43775"/>
          <c:w val="0.761"/>
          <c:h val="0.409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Blad2!$A$26:$A$157</c:f>
              <c:numCache>
                <c:ptCount val="132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42307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0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Blad2!$G$14:$G$157</c:f>
              <c:numCache>
                <c:ptCount val="144"/>
                <c:pt idx="12">
                  <c:v>93468</c:v>
                </c:pt>
                <c:pt idx="13">
                  <c:v>91263</c:v>
                </c:pt>
                <c:pt idx="14">
                  <c:v>89123</c:v>
                </c:pt>
                <c:pt idx="15">
                  <c:v>89410</c:v>
                </c:pt>
                <c:pt idx="16">
                  <c:v>95979</c:v>
                </c:pt>
                <c:pt idx="17">
                  <c:v>104066</c:v>
                </c:pt>
                <c:pt idx="18">
                  <c:v>110399</c:v>
                </c:pt>
                <c:pt idx="19">
                  <c:v>120192</c:v>
                </c:pt>
                <c:pt idx="20">
                  <c:v>123568</c:v>
                </c:pt>
                <c:pt idx="21">
                  <c:v>123475</c:v>
                </c:pt>
                <c:pt idx="22">
                  <c:v>124946</c:v>
                </c:pt>
                <c:pt idx="23">
                  <c:v>128941</c:v>
                </c:pt>
                <c:pt idx="24">
                  <c:v>171561</c:v>
                </c:pt>
                <c:pt idx="25">
                  <c:v>179992</c:v>
                </c:pt>
                <c:pt idx="26">
                  <c:v>199690</c:v>
                </c:pt>
                <c:pt idx="27">
                  <c:v>224273</c:v>
                </c:pt>
                <c:pt idx="28">
                  <c:v>254375</c:v>
                </c:pt>
                <c:pt idx="29">
                  <c:v>265289</c:v>
                </c:pt>
                <c:pt idx="30">
                  <c:v>280374</c:v>
                </c:pt>
                <c:pt idx="31">
                  <c:v>288667</c:v>
                </c:pt>
                <c:pt idx="32">
                  <c:v>283489</c:v>
                </c:pt>
                <c:pt idx="33">
                  <c:v>279757</c:v>
                </c:pt>
                <c:pt idx="34">
                  <c:v>267516</c:v>
                </c:pt>
                <c:pt idx="35">
                  <c:v>257452</c:v>
                </c:pt>
                <c:pt idx="36">
                  <c:v>230229</c:v>
                </c:pt>
                <c:pt idx="37">
                  <c:v>219932</c:v>
                </c:pt>
                <c:pt idx="38">
                  <c:v>202340</c:v>
                </c:pt>
                <c:pt idx="39">
                  <c:v>186070</c:v>
                </c:pt>
                <c:pt idx="40">
                  <c:v>174127</c:v>
                </c:pt>
                <c:pt idx="41">
                  <c:v>169980</c:v>
                </c:pt>
                <c:pt idx="42">
                  <c:v>177648</c:v>
                </c:pt>
                <c:pt idx="43">
                  <c:v>180048</c:v>
                </c:pt>
                <c:pt idx="44">
                  <c:v>185904</c:v>
                </c:pt>
                <c:pt idx="45">
                  <c:v>186645</c:v>
                </c:pt>
                <c:pt idx="46">
                  <c:v>186926</c:v>
                </c:pt>
                <c:pt idx="47">
                  <c:v>193654</c:v>
                </c:pt>
                <c:pt idx="48">
                  <c:v>206073</c:v>
                </c:pt>
                <c:pt idx="49">
                  <c:v>192831</c:v>
                </c:pt>
                <c:pt idx="50">
                  <c:v>212608</c:v>
                </c:pt>
                <c:pt idx="51">
                  <c:v>229070</c:v>
                </c:pt>
                <c:pt idx="52">
                  <c:v>294716</c:v>
                </c:pt>
                <c:pt idx="53">
                  <c:v>309325</c:v>
                </c:pt>
                <c:pt idx="54">
                  <c:v>302784</c:v>
                </c:pt>
                <c:pt idx="55">
                  <c:v>298351</c:v>
                </c:pt>
                <c:pt idx="56">
                  <c:v>276690</c:v>
                </c:pt>
                <c:pt idx="57">
                  <c:v>245094</c:v>
                </c:pt>
                <c:pt idx="58">
                  <c:v>215478</c:v>
                </c:pt>
                <c:pt idx="59">
                  <c:v>193864</c:v>
                </c:pt>
                <c:pt idx="60">
                  <c:v>173726</c:v>
                </c:pt>
                <c:pt idx="61">
                  <c:v>157938</c:v>
                </c:pt>
                <c:pt idx="62">
                  <c:v>145482</c:v>
                </c:pt>
                <c:pt idx="63">
                  <c:v>131596</c:v>
                </c:pt>
                <c:pt idx="64">
                  <c:v>140113</c:v>
                </c:pt>
                <c:pt idx="65">
                  <c:v>133575</c:v>
                </c:pt>
                <c:pt idx="66">
                  <c:v>128033</c:v>
                </c:pt>
                <c:pt idx="67">
                  <c:v>121907</c:v>
                </c:pt>
                <c:pt idx="68">
                  <c:v>113018</c:v>
                </c:pt>
                <c:pt idx="69">
                  <c:v>107490</c:v>
                </c:pt>
                <c:pt idx="70">
                  <c:v>110793</c:v>
                </c:pt>
                <c:pt idx="71">
                  <c:v>118658</c:v>
                </c:pt>
                <c:pt idx="72">
                  <c:v>117896</c:v>
                </c:pt>
                <c:pt idx="73">
                  <c:v>113900</c:v>
                </c:pt>
                <c:pt idx="74">
                  <c:v>111298</c:v>
                </c:pt>
                <c:pt idx="75">
                  <c:v>117506</c:v>
                </c:pt>
                <c:pt idx="76">
                  <c:v>119332</c:v>
                </c:pt>
                <c:pt idx="77">
                  <c:v>116944</c:v>
                </c:pt>
                <c:pt idx="78">
                  <c:v>106354</c:v>
                </c:pt>
                <c:pt idx="79">
                  <c:v>97154</c:v>
                </c:pt>
                <c:pt idx="80">
                  <c:v>90902</c:v>
                </c:pt>
                <c:pt idx="81">
                  <c:v>76492</c:v>
                </c:pt>
                <c:pt idx="82">
                  <c:v>55194</c:v>
                </c:pt>
                <c:pt idx="83">
                  <c:v>48456</c:v>
                </c:pt>
                <c:pt idx="84">
                  <c:v>42818</c:v>
                </c:pt>
                <c:pt idx="85">
                  <c:v>42661</c:v>
                </c:pt>
                <c:pt idx="86">
                  <c:v>41100</c:v>
                </c:pt>
                <c:pt idx="87">
                  <c:v>60020</c:v>
                </c:pt>
                <c:pt idx="88">
                  <c:v>96775</c:v>
                </c:pt>
                <c:pt idx="89">
                  <c:v>109786</c:v>
                </c:pt>
                <c:pt idx="90">
                  <c:v>123702</c:v>
                </c:pt>
                <c:pt idx="91">
                  <c:v>127989</c:v>
                </c:pt>
                <c:pt idx="92">
                  <c:v>155208</c:v>
                </c:pt>
                <c:pt idx="93">
                  <c:v>159576</c:v>
                </c:pt>
                <c:pt idx="94">
                  <c:v>159855</c:v>
                </c:pt>
                <c:pt idx="95">
                  <c:v>166817</c:v>
                </c:pt>
                <c:pt idx="96">
                  <c:v>170186</c:v>
                </c:pt>
                <c:pt idx="97">
                  <c:v>173735</c:v>
                </c:pt>
                <c:pt idx="98">
                  <c:v>171766</c:v>
                </c:pt>
                <c:pt idx="99">
                  <c:v>166253</c:v>
                </c:pt>
                <c:pt idx="100">
                  <c:v>172630</c:v>
                </c:pt>
                <c:pt idx="101">
                  <c:v>168028</c:v>
                </c:pt>
                <c:pt idx="102">
                  <c:v>170866</c:v>
                </c:pt>
                <c:pt idx="103">
                  <c:v>168913</c:v>
                </c:pt>
                <c:pt idx="104">
                  <c:v>166321</c:v>
                </c:pt>
                <c:pt idx="105">
                  <c:v>161471</c:v>
                </c:pt>
                <c:pt idx="106">
                  <c:v>161501</c:v>
                </c:pt>
                <c:pt idx="107">
                  <c:v>160630</c:v>
                </c:pt>
                <c:pt idx="108">
                  <c:v>156618</c:v>
                </c:pt>
                <c:pt idx="109">
                  <c:v>148261</c:v>
                </c:pt>
                <c:pt idx="110">
                  <c:v>145605</c:v>
                </c:pt>
                <c:pt idx="111">
                  <c:v>145551</c:v>
                </c:pt>
                <c:pt idx="112">
                  <c:v>142889</c:v>
                </c:pt>
                <c:pt idx="113">
                  <c:v>139753</c:v>
                </c:pt>
                <c:pt idx="114">
                  <c:v>135591</c:v>
                </c:pt>
                <c:pt idx="115">
                  <c:v>135125</c:v>
                </c:pt>
                <c:pt idx="116">
                  <c:v>132949</c:v>
                </c:pt>
                <c:pt idx="117">
                  <c:v>132036</c:v>
                </c:pt>
                <c:pt idx="118">
                  <c:v>132356</c:v>
                </c:pt>
                <c:pt idx="119">
                  <c:v>134537</c:v>
                </c:pt>
                <c:pt idx="120">
                  <c:v>157291</c:v>
                </c:pt>
                <c:pt idx="121">
                  <c:v>169209</c:v>
                </c:pt>
                <c:pt idx="122">
                  <c:v>169625</c:v>
                </c:pt>
                <c:pt idx="123">
                  <c:v>171315</c:v>
                </c:pt>
                <c:pt idx="124">
                  <c:v>169956</c:v>
                </c:pt>
                <c:pt idx="125">
                  <c:v>162499</c:v>
                </c:pt>
                <c:pt idx="126">
                  <c:v>155245</c:v>
                </c:pt>
                <c:pt idx="127">
                  <c:v>143784</c:v>
                </c:pt>
                <c:pt idx="128">
                  <c:v>131041</c:v>
                </c:pt>
                <c:pt idx="129">
                  <c:v>113094</c:v>
                </c:pt>
                <c:pt idx="130">
                  <c:v>105713</c:v>
                </c:pt>
                <c:pt idx="131">
                  <c:v>97434</c:v>
                </c:pt>
                <c:pt idx="132">
                  <c:v>87191</c:v>
                </c:pt>
                <c:pt idx="133">
                  <c:v>85898</c:v>
                </c:pt>
                <c:pt idx="134">
                  <c:v>79292</c:v>
                </c:pt>
                <c:pt idx="135">
                  <c:v>76709</c:v>
                </c:pt>
                <c:pt idx="136">
                  <c:v>75786</c:v>
                </c:pt>
                <c:pt idx="137">
                  <c:v>72940</c:v>
                </c:pt>
                <c:pt idx="138">
                  <c:v>67740</c:v>
                </c:pt>
                <c:pt idx="139">
                  <c:v>68711</c:v>
                </c:pt>
                <c:pt idx="140">
                  <c:v>68711</c:v>
                </c:pt>
                <c:pt idx="141">
                  <c:v>78362</c:v>
                </c:pt>
                <c:pt idx="142">
                  <c:v>90247</c:v>
                </c:pt>
                <c:pt idx="143">
                  <c:v>94342</c:v>
                </c:pt>
              </c:numCache>
            </c:numRef>
          </c:val>
        </c:ser>
        <c:axId val="34042373"/>
        <c:axId val="37945902"/>
      </c:area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 val="autoZero"/>
        <c:auto val="1"/>
        <c:lblOffset val="100"/>
        <c:tickLblSkip val="3"/>
        <c:noMultiLvlLbl val="0"/>
      </c:catAx>
      <c:valAx>
        <c:axId val="3794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647700</xdr:colOff>
      <xdr:row>5</xdr:row>
      <xdr:rowOff>114300</xdr:rowOff>
    </xdr:from>
    <xdr:ext cx="3924300" cy="2514600"/>
    <xdr:graphicFrame>
      <xdr:nvGraphicFramePr>
        <xdr:cNvPr id="1" name="Chart 7"/>
        <xdr:cNvGraphicFramePr/>
      </xdr:nvGraphicFramePr>
      <xdr:xfrm>
        <a:off x="11344275" y="933450"/>
        <a:ext cx="3924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19</xdr:col>
      <xdr:colOff>609600</xdr:colOff>
      <xdr:row>4</xdr:row>
      <xdr:rowOff>152400</xdr:rowOff>
    </xdr:from>
    <xdr:to>
      <xdr:col>26</xdr:col>
      <xdr:colOff>609600</xdr:colOff>
      <xdr:row>20</xdr:row>
      <xdr:rowOff>161925</xdr:rowOff>
    </xdr:to>
    <xdr:graphicFrame>
      <xdr:nvGraphicFramePr>
        <xdr:cNvPr id="2" name="Chart 11"/>
        <xdr:cNvGraphicFramePr/>
      </xdr:nvGraphicFramePr>
      <xdr:xfrm>
        <a:off x="15268575" y="819150"/>
        <a:ext cx="42481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609600</xdr:colOff>
      <xdr:row>22</xdr:row>
      <xdr:rowOff>104775</xdr:rowOff>
    </xdr:from>
    <xdr:to>
      <xdr:col>26</xdr:col>
      <xdr:colOff>609600</xdr:colOff>
      <xdr:row>37</xdr:row>
      <xdr:rowOff>171450</xdr:rowOff>
    </xdr:to>
    <xdr:graphicFrame>
      <xdr:nvGraphicFramePr>
        <xdr:cNvPr id="3" name="Chart 12"/>
        <xdr:cNvGraphicFramePr/>
      </xdr:nvGraphicFramePr>
      <xdr:xfrm>
        <a:off x="15268575" y="3714750"/>
        <a:ext cx="42481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438150</xdr:colOff>
      <xdr:row>40</xdr:row>
      <xdr:rowOff>161925</xdr:rowOff>
    </xdr:from>
    <xdr:to>
      <xdr:col>19</xdr:col>
      <xdr:colOff>609600</xdr:colOff>
      <xdr:row>56</xdr:row>
      <xdr:rowOff>171450</xdr:rowOff>
    </xdr:to>
    <xdr:graphicFrame>
      <xdr:nvGraphicFramePr>
        <xdr:cNvPr id="4" name="Chart 13"/>
        <xdr:cNvGraphicFramePr/>
      </xdr:nvGraphicFramePr>
      <xdr:xfrm>
        <a:off x="11134725" y="6715125"/>
        <a:ext cx="41338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609600</xdr:colOff>
      <xdr:row>41</xdr:row>
      <xdr:rowOff>200025</xdr:rowOff>
    </xdr:from>
    <xdr:to>
      <xdr:col>26</xdr:col>
      <xdr:colOff>609600</xdr:colOff>
      <xdr:row>58</xdr:row>
      <xdr:rowOff>0</xdr:rowOff>
    </xdr:to>
    <xdr:graphicFrame>
      <xdr:nvGraphicFramePr>
        <xdr:cNvPr id="5" name="Chart 14"/>
        <xdr:cNvGraphicFramePr/>
      </xdr:nvGraphicFramePr>
      <xdr:xfrm>
        <a:off x="15268575" y="6915150"/>
        <a:ext cx="42481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85725</xdr:colOff>
      <xdr:row>22</xdr:row>
      <xdr:rowOff>171450</xdr:rowOff>
    </xdr:from>
    <xdr:to>
      <xdr:col>19</xdr:col>
      <xdr:colOff>609600</xdr:colOff>
      <xdr:row>37</xdr:row>
      <xdr:rowOff>171450</xdr:rowOff>
    </xdr:to>
    <xdr:graphicFrame>
      <xdr:nvGraphicFramePr>
        <xdr:cNvPr id="6" name="Chart 15"/>
        <xdr:cNvGraphicFramePr/>
      </xdr:nvGraphicFramePr>
      <xdr:xfrm>
        <a:off x="10782300" y="3781425"/>
        <a:ext cx="4486275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showZeros="0" tabSelected="1" zoomScale="80" zoomScaleNormal="80" workbookViewId="0" topLeftCell="A39">
      <selection activeCell="H54" sqref="H54"/>
    </sheetView>
  </sheetViews>
  <sheetFormatPr defaultColWidth="9.140625" defaultRowHeight="12.75"/>
  <cols>
    <col min="1" max="1" width="2.00390625" style="1" customWidth="1"/>
    <col min="2" max="2" width="11.7109375" style="1" customWidth="1"/>
    <col min="3" max="3" width="13.421875" style="1" bestFit="1" customWidth="1"/>
    <col min="4" max="4" width="12.421875" style="1" customWidth="1"/>
    <col min="5" max="5" width="12.00390625" style="1" customWidth="1"/>
    <col min="6" max="6" width="18.140625" style="1" customWidth="1"/>
    <col min="7" max="7" width="14.140625" style="1" bestFit="1" customWidth="1"/>
    <col min="8" max="8" width="10.7109375" style="1" customWidth="1"/>
    <col min="9" max="9" width="11.7109375" style="1" customWidth="1"/>
    <col min="10" max="10" width="14.140625" style="2" bestFit="1" customWidth="1"/>
    <col min="11" max="11" width="11.7109375" style="2" customWidth="1"/>
    <col min="12" max="13" width="14.140625" style="2" customWidth="1"/>
    <col min="14" max="14" width="9.7109375" style="2" customWidth="1"/>
    <col min="15" max="15" width="13.140625" style="2" customWidth="1"/>
    <col min="16" max="20" width="9.140625" style="1" customWidth="1"/>
    <col min="21" max="21" width="8.8515625" style="1" customWidth="1"/>
    <col min="22" max="16384" width="9.140625" style="1" customWidth="1"/>
  </cols>
  <sheetData>
    <row r="3" spans="2:15" ht="15">
      <c r="B3" s="3" t="s">
        <v>0</v>
      </c>
      <c r="O3" s="2" t="s">
        <v>1</v>
      </c>
    </row>
    <row r="4" spans="10:13" ht="12">
      <c r="J4" s="1"/>
      <c r="K4" s="1"/>
      <c r="L4" s="1"/>
      <c r="M4" s="1"/>
    </row>
    <row r="5" spans="10:13" ht="12">
      <c r="J5" s="1"/>
      <c r="K5" s="1"/>
      <c r="L5" s="1"/>
      <c r="M5" s="1"/>
    </row>
    <row r="6" spans="10:13" ht="13.5" thickBot="1">
      <c r="J6" s="1"/>
      <c r="K6" s="1"/>
      <c r="L6" s="1"/>
      <c r="M6" s="1"/>
    </row>
    <row r="7" spans="2:15" s="4" customFormat="1" ht="12.75" customHeight="1">
      <c r="B7" s="67" t="s">
        <v>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5"/>
      <c r="O7" s="6"/>
    </row>
    <row r="8" spans="2:15" s="7" customFormat="1" ht="13.5" customHeight="1" thickBo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5"/>
      <c r="O8" s="8"/>
    </row>
    <row r="9" spans="2:14" s="7" customFormat="1" ht="12.75">
      <c r="B9" s="9" t="s">
        <v>3</v>
      </c>
      <c r="C9" s="10" t="s">
        <v>4</v>
      </c>
      <c r="D9" s="11" t="s">
        <v>5</v>
      </c>
      <c r="E9" s="9" t="s">
        <v>3</v>
      </c>
      <c r="F9" s="10" t="s">
        <v>4</v>
      </c>
      <c r="G9" s="11" t="s">
        <v>5</v>
      </c>
      <c r="H9" s="9" t="s">
        <v>3</v>
      </c>
      <c r="I9" s="10" t="s">
        <v>4</v>
      </c>
      <c r="J9" s="12" t="s">
        <v>5</v>
      </c>
      <c r="K9" s="9" t="s">
        <v>3</v>
      </c>
      <c r="L9" s="10" t="s">
        <v>4</v>
      </c>
      <c r="M9" s="12" t="s">
        <v>5</v>
      </c>
      <c r="N9" s="8"/>
    </row>
    <row r="10" spans="2:14" s="7" customFormat="1" ht="13.5" thickBot="1">
      <c r="B10" s="13">
        <v>30681</v>
      </c>
      <c r="C10" s="14">
        <v>7251</v>
      </c>
      <c r="D10" s="15">
        <v>120850</v>
      </c>
      <c r="E10" s="13">
        <v>34699</v>
      </c>
      <c r="F10" s="14">
        <v>54366</v>
      </c>
      <c r="G10" s="15">
        <v>906107</v>
      </c>
      <c r="H10" s="13">
        <v>38717</v>
      </c>
      <c r="I10" s="14">
        <v>316596</v>
      </c>
      <c r="J10" s="16">
        <f>I10*1000/60</f>
        <v>5276600</v>
      </c>
      <c r="K10" s="13">
        <v>42735</v>
      </c>
      <c r="L10" s="47">
        <v>291296</v>
      </c>
      <c r="M10" s="37">
        <f>L10*1000/60</f>
        <v>4854933.333333333</v>
      </c>
      <c r="N10" s="8"/>
    </row>
    <row r="11" spans="2:14" s="7" customFormat="1" ht="12.75">
      <c r="B11" s="17">
        <v>31047</v>
      </c>
      <c r="C11" s="18">
        <v>12449</v>
      </c>
      <c r="D11" s="19">
        <v>207483</v>
      </c>
      <c r="E11" s="17">
        <v>35064</v>
      </c>
      <c r="F11" s="18">
        <v>31049</v>
      </c>
      <c r="G11" s="19">
        <v>517483</v>
      </c>
      <c r="H11" s="17">
        <v>39082</v>
      </c>
      <c r="I11" s="18">
        <v>237707</v>
      </c>
      <c r="J11" s="16">
        <f>I11*1000/60</f>
        <v>3961783.3333333335</v>
      </c>
      <c r="K11" s="17">
        <v>43100</v>
      </c>
      <c r="L11" s="18">
        <v>321519</v>
      </c>
      <c r="M11" s="16">
        <v>5358650</v>
      </c>
      <c r="N11" s="8"/>
    </row>
    <row r="12" spans="2:14" s="7" customFormat="1" ht="12.75">
      <c r="B12" s="17">
        <v>31412</v>
      </c>
      <c r="C12" s="18">
        <v>13002</v>
      </c>
      <c r="D12" s="19">
        <v>216702</v>
      </c>
      <c r="E12" s="17">
        <v>35430</v>
      </c>
      <c r="F12" s="18">
        <v>27155</v>
      </c>
      <c r="G12" s="19">
        <v>452583</v>
      </c>
      <c r="H12" s="17">
        <v>39447</v>
      </c>
      <c r="I12" s="18">
        <v>320688</v>
      </c>
      <c r="J12" s="16">
        <f>I12*1000/60</f>
        <v>5344800</v>
      </c>
      <c r="K12" s="17">
        <v>43465</v>
      </c>
      <c r="L12" s="18">
        <v>379850</v>
      </c>
      <c r="M12" s="16">
        <v>6330833</v>
      </c>
      <c r="N12" s="8"/>
    </row>
    <row r="13" spans="2:14" s="7" customFormat="1" ht="12.75">
      <c r="B13" s="17">
        <v>31777</v>
      </c>
      <c r="C13" s="18">
        <v>14527</v>
      </c>
      <c r="D13" s="19">
        <v>242121</v>
      </c>
      <c r="E13" s="17">
        <v>35795</v>
      </c>
      <c r="F13" s="18">
        <v>56392</v>
      </c>
      <c r="G13" s="19">
        <v>939867</v>
      </c>
      <c r="H13" s="17">
        <v>39813</v>
      </c>
      <c r="I13" s="18">
        <v>352173</v>
      </c>
      <c r="J13" s="20">
        <v>5869550</v>
      </c>
      <c r="K13" s="17"/>
      <c r="L13" s="18"/>
      <c r="M13" s="20"/>
      <c r="N13" s="8"/>
    </row>
    <row r="14" spans="2:14" s="7" customFormat="1" ht="12.75">
      <c r="B14" s="17">
        <v>32142</v>
      </c>
      <c r="C14" s="18">
        <v>24766</v>
      </c>
      <c r="D14" s="19">
        <v>412765</v>
      </c>
      <c r="E14" s="17">
        <v>36160</v>
      </c>
      <c r="F14" s="18">
        <v>48653</v>
      </c>
      <c r="G14" s="19">
        <v>810883</v>
      </c>
      <c r="H14" s="17">
        <v>40178</v>
      </c>
      <c r="I14" s="18">
        <v>438755</v>
      </c>
      <c r="J14" s="20">
        <v>7312583</v>
      </c>
      <c r="K14" s="17"/>
      <c r="L14" s="18"/>
      <c r="M14" s="20"/>
      <c r="N14" s="8"/>
    </row>
    <row r="15" spans="2:14" s="7" customFormat="1" ht="12.75">
      <c r="B15" s="17">
        <v>32508</v>
      </c>
      <c r="C15" s="18">
        <v>27625</v>
      </c>
      <c r="D15" s="19">
        <v>460419</v>
      </c>
      <c r="E15" s="17">
        <v>36525</v>
      </c>
      <c r="F15" s="18">
        <v>57855</v>
      </c>
      <c r="G15" s="19">
        <v>964250</v>
      </c>
      <c r="H15" s="17">
        <v>40543</v>
      </c>
      <c r="I15" s="18">
        <v>291905</v>
      </c>
      <c r="J15" s="20">
        <v>4865083</v>
      </c>
      <c r="K15" s="17"/>
      <c r="L15" s="18"/>
      <c r="M15" s="20"/>
      <c r="N15" s="8"/>
    </row>
    <row r="16" spans="2:14" s="7" customFormat="1" ht="12.75">
      <c r="B16" s="17">
        <v>32873</v>
      </c>
      <c r="C16" s="18">
        <v>37477</v>
      </c>
      <c r="D16" s="19">
        <v>624618</v>
      </c>
      <c r="E16" s="17">
        <v>36891</v>
      </c>
      <c r="F16" s="18">
        <v>131212</v>
      </c>
      <c r="G16" s="19">
        <v>2186867</v>
      </c>
      <c r="H16" s="17">
        <v>40908</v>
      </c>
      <c r="I16" s="18">
        <v>317592</v>
      </c>
      <c r="J16" s="20">
        <v>5293200</v>
      </c>
      <c r="K16" s="17"/>
      <c r="L16" s="18"/>
      <c r="M16" s="20"/>
      <c r="N16" s="8"/>
    </row>
    <row r="17" spans="2:14" s="7" customFormat="1" ht="12.75">
      <c r="B17" s="17">
        <v>33238</v>
      </c>
      <c r="C17" s="18">
        <v>81502</v>
      </c>
      <c r="D17" s="19">
        <v>1358368</v>
      </c>
      <c r="E17" s="17">
        <v>37256</v>
      </c>
      <c r="F17" s="18">
        <v>241359</v>
      </c>
      <c r="G17" s="19">
        <v>4022650</v>
      </c>
      <c r="H17" s="17">
        <v>41274</v>
      </c>
      <c r="I17" s="18">
        <v>289678</v>
      </c>
      <c r="J17" s="20">
        <v>4827967</v>
      </c>
      <c r="K17" s="17"/>
      <c r="L17" s="18"/>
      <c r="M17" s="20"/>
      <c r="N17" s="8"/>
    </row>
    <row r="18" spans="2:14" s="7" customFormat="1" ht="12.75">
      <c r="B18" s="17">
        <v>33603</v>
      </c>
      <c r="C18" s="18">
        <v>87970</v>
      </c>
      <c r="D18" s="19">
        <v>1466172</v>
      </c>
      <c r="E18" s="17">
        <v>37621</v>
      </c>
      <c r="F18" s="18">
        <v>269008</v>
      </c>
      <c r="G18" s="19">
        <v>4483467</v>
      </c>
      <c r="H18" s="17">
        <v>41639</v>
      </c>
      <c r="I18" s="18">
        <v>244353</v>
      </c>
      <c r="J18" s="20">
        <v>4072550</v>
      </c>
      <c r="K18" s="17"/>
      <c r="L18" s="18"/>
      <c r="M18" s="20"/>
      <c r="N18" s="8"/>
    </row>
    <row r="19" spans="2:14" s="7" customFormat="1" ht="12.75">
      <c r="B19" s="17">
        <v>33969</v>
      </c>
      <c r="C19" s="18">
        <v>68653</v>
      </c>
      <c r="D19" s="19">
        <v>1144214</v>
      </c>
      <c r="E19" s="17">
        <v>37986</v>
      </c>
      <c r="F19" s="18">
        <v>277145</v>
      </c>
      <c r="G19" s="19">
        <v>4619083</v>
      </c>
      <c r="H19" s="17">
        <v>42004</v>
      </c>
      <c r="I19" s="18">
        <v>363040</v>
      </c>
      <c r="J19" s="20">
        <v>6050667</v>
      </c>
      <c r="K19" s="17"/>
      <c r="L19" s="18"/>
      <c r="M19" s="20"/>
      <c r="N19" s="8"/>
    </row>
    <row r="20" spans="2:14" s="7" customFormat="1" ht="13.5" thickBot="1">
      <c r="B20" s="21">
        <v>34334</v>
      </c>
      <c r="C20" s="22">
        <v>47676</v>
      </c>
      <c r="D20" s="23">
        <v>794609</v>
      </c>
      <c r="E20" s="21">
        <v>38352</v>
      </c>
      <c r="F20" s="22">
        <v>341209</v>
      </c>
      <c r="G20" s="23">
        <v>5686819</v>
      </c>
      <c r="H20" s="21">
        <v>42369</v>
      </c>
      <c r="I20" s="47">
        <v>337042</v>
      </c>
      <c r="J20" s="37">
        <f>I20*1000/60</f>
        <v>5617366.666666667</v>
      </c>
      <c r="K20" s="21"/>
      <c r="L20" s="47"/>
      <c r="M20" s="37"/>
      <c r="N20" s="8"/>
    </row>
    <row r="21" spans="2:14" s="7" customFormat="1" ht="12.75">
      <c r="B21" s="24"/>
      <c r="C21" s="25"/>
      <c r="D21" s="26"/>
      <c r="E21" s="24"/>
      <c r="F21" s="25"/>
      <c r="G21" s="26"/>
      <c r="H21" s="24"/>
      <c r="I21" s="25"/>
      <c r="J21" s="26"/>
      <c r="K21" s="26"/>
      <c r="L21" s="26"/>
      <c r="M21" s="26"/>
      <c r="N21" s="8"/>
    </row>
    <row r="22" spans="2:14" s="7" customFormat="1" ht="12.75">
      <c r="B22" s="24"/>
      <c r="C22" s="25"/>
      <c r="D22" s="26"/>
      <c r="E22" s="24"/>
      <c r="F22" s="25"/>
      <c r="G22" s="26"/>
      <c r="H22" s="24"/>
      <c r="I22" s="25"/>
      <c r="J22" s="26"/>
      <c r="K22" s="26"/>
      <c r="L22" s="26"/>
      <c r="M22" s="26"/>
      <c r="N22" s="8"/>
    </row>
    <row r="23" spans="2:14" s="7" customFormat="1" ht="13.5" thickBot="1">
      <c r="B23" s="24"/>
      <c r="C23" s="25"/>
      <c r="D23" s="26"/>
      <c r="E23" s="24"/>
      <c r="F23" s="25"/>
      <c r="G23" s="26"/>
      <c r="H23" s="24"/>
      <c r="I23" s="25"/>
      <c r="J23" s="26"/>
      <c r="K23" s="26"/>
      <c r="L23" s="26"/>
      <c r="M23" s="26"/>
      <c r="N23" s="8"/>
    </row>
    <row r="24" spans="2:15" s="7" customFormat="1" ht="12.75" customHeight="1">
      <c r="B24" s="67" t="s">
        <v>23</v>
      </c>
      <c r="C24" s="68"/>
      <c r="D24" s="68"/>
      <c r="E24" s="68"/>
      <c r="F24" s="68"/>
      <c r="G24" s="68"/>
      <c r="H24" s="68"/>
      <c r="I24" s="68"/>
      <c r="J24" s="68"/>
      <c r="K24" s="66"/>
      <c r="L24" s="66"/>
      <c r="M24" s="66"/>
      <c r="N24" s="5"/>
      <c r="O24" s="8"/>
    </row>
    <row r="25" spans="2:15" s="7" customFormat="1" ht="13.5" customHeight="1" thickBot="1">
      <c r="B25" s="70"/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5"/>
      <c r="O25" s="8"/>
    </row>
    <row r="26" spans="2:14" s="7" customFormat="1" ht="12.75">
      <c r="B26" s="27" t="s">
        <v>3</v>
      </c>
      <c r="C26" s="28" t="s">
        <v>4</v>
      </c>
      <c r="D26" s="29" t="s">
        <v>5</v>
      </c>
      <c r="E26" s="27" t="s">
        <v>3</v>
      </c>
      <c r="F26" s="28" t="s">
        <v>4</v>
      </c>
      <c r="G26" s="29" t="s">
        <v>5</v>
      </c>
      <c r="H26" s="27" t="s">
        <v>3</v>
      </c>
      <c r="I26" s="28" t="s">
        <v>4</v>
      </c>
      <c r="J26" s="30" t="s">
        <v>5</v>
      </c>
      <c r="K26" s="63"/>
      <c r="L26" s="63"/>
      <c r="M26" s="63"/>
      <c r="N26" s="8"/>
    </row>
    <row r="27" spans="2:14" s="7" customFormat="1" ht="12.75">
      <c r="B27" s="31">
        <v>42400</v>
      </c>
      <c r="C27" s="32">
        <v>333922</v>
      </c>
      <c r="D27" s="33">
        <f aca="true" t="shared" si="0" ref="D27:D38">C27*1000/60</f>
        <v>5565366.666666667</v>
      </c>
      <c r="E27" s="31">
        <v>42766</v>
      </c>
      <c r="F27" s="32">
        <v>316081</v>
      </c>
      <c r="G27" s="33">
        <f aca="true" t="shared" si="1" ref="G27:G38">F27*1000/60</f>
        <v>5268016.666666667</v>
      </c>
      <c r="H27" s="31">
        <v>43131</v>
      </c>
      <c r="I27" s="32">
        <v>313109</v>
      </c>
      <c r="J27" s="33">
        <f aca="true" t="shared" si="2" ref="J27:J38">I27*1000/60</f>
        <v>5218483.333333333</v>
      </c>
      <c r="K27" s="64"/>
      <c r="L27" s="64"/>
      <c r="M27" s="64"/>
      <c r="N27" s="8"/>
    </row>
    <row r="28" spans="2:14" s="7" customFormat="1" ht="12.75">
      <c r="B28" s="17">
        <v>42429</v>
      </c>
      <c r="C28" s="34">
        <v>317689</v>
      </c>
      <c r="D28" s="44">
        <f t="shared" si="0"/>
        <v>5294816.666666667</v>
      </c>
      <c r="E28" s="17" t="s">
        <v>24</v>
      </c>
      <c r="F28" s="34">
        <v>334067</v>
      </c>
      <c r="G28" s="44">
        <f t="shared" si="1"/>
        <v>5567783.333333333</v>
      </c>
      <c r="H28" s="17">
        <v>43159</v>
      </c>
      <c r="I28" s="34">
        <v>315088</v>
      </c>
      <c r="J28" s="44">
        <f t="shared" si="2"/>
        <v>5251466.666666667</v>
      </c>
      <c r="K28" s="64"/>
      <c r="L28" s="64"/>
      <c r="M28" s="64"/>
      <c r="N28" s="8"/>
    </row>
    <row r="29" spans="2:14" s="7" customFormat="1" ht="12.75">
      <c r="B29" s="31">
        <v>42460</v>
      </c>
      <c r="C29" s="34">
        <v>311582</v>
      </c>
      <c r="D29" s="44">
        <f t="shared" si="0"/>
        <v>5193033.333333333</v>
      </c>
      <c r="E29" s="31">
        <v>42825</v>
      </c>
      <c r="F29" s="34">
        <v>343101</v>
      </c>
      <c r="G29" s="44">
        <f t="shared" si="1"/>
        <v>5718350</v>
      </c>
      <c r="H29" s="31">
        <v>43190</v>
      </c>
      <c r="I29" s="34">
        <v>324610</v>
      </c>
      <c r="J29" s="44">
        <f t="shared" si="2"/>
        <v>5410166.666666667</v>
      </c>
      <c r="K29" s="64"/>
      <c r="L29" s="64"/>
      <c r="M29" s="64"/>
      <c r="N29" s="8"/>
    </row>
    <row r="30" spans="2:14" s="7" customFormat="1" ht="12.75">
      <c r="B30" s="17">
        <v>42490</v>
      </c>
      <c r="C30" s="34">
        <v>307086</v>
      </c>
      <c r="D30" s="44">
        <f t="shared" si="0"/>
        <v>5118100</v>
      </c>
      <c r="E30" s="17">
        <v>42855</v>
      </c>
      <c r="F30" s="34">
        <v>354702</v>
      </c>
      <c r="G30" s="44">
        <f t="shared" si="1"/>
        <v>5911700</v>
      </c>
      <c r="H30" s="17">
        <v>43220</v>
      </c>
      <c r="I30" s="34">
        <v>327607</v>
      </c>
      <c r="J30" s="44">
        <f t="shared" si="2"/>
        <v>5460116.666666667</v>
      </c>
      <c r="K30" s="64"/>
      <c r="L30" s="64"/>
      <c r="M30" s="64"/>
      <c r="N30" s="8"/>
    </row>
    <row r="31" spans="2:14" s="7" customFormat="1" ht="12.75">
      <c r="B31" s="31">
        <v>42521</v>
      </c>
      <c r="C31" s="34">
        <v>306124</v>
      </c>
      <c r="D31" s="44">
        <f t="shared" si="0"/>
        <v>5102066.666666667</v>
      </c>
      <c r="E31" s="31">
        <v>42886</v>
      </c>
      <c r="F31" s="34">
        <v>361564</v>
      </c>
      <c r="G31" s="44">
        <f t="shared" si="1"/>
        <v>6026066.666666667</v>
      </c>
      <c r="H31" s="31">
        <v>43251</v>
      </c>
      <c r="I31" s="34">
        <v>334163</v>
      </c>
      <c r="J31" s="44">
        <f t="shared" si="2"/>
        <v>5569383.333333333</v>
      </c>
      <c r="K31" s="64"/>
      <c r="L31" s="64"/>
      <c r="M31" s="64"/>
      <c r="N31" s="8"/>
    </row>
    <row r="32" spans="2:14" s="7" customFormat="1" ht="12.75">
      <c r="B32" s="17">
        <v>42551</v>
      </c>
      <c r="C32" s="34">
        <v>303504</v>
      </c>
      <c r="D32" s="35">
        <f t="shared" si="0"/>
        <v>5058400</v>
      </c>
      <c r="E32" s="17">
        <v>42916</v>
      </c>
      <c r="F32" s="34">
        <v>361620</v>
      </c>
      <c r="G32" s="35">
        <f t="shared" si="1"/>
        <v>6027000</v>
      </c>
      <c r="H32" s="17">
        <v>43281</v>
      </c>
      <c r="I32" s="34">
        <v>337021</v>
      </c>
      <c r="J32" s="35">
        <f t="shared" si="2"/>
        <v>5617016.666666667</v>
      </c>
      <c r="K32" s="64"/>
      <c r="L32" s="64"/>
      <c r="M32" s="64"/>
      <c r="N32" s="8"/>
    </row>
    <row r="33" spans="2:14" s="7" customFormat="1" ht="12.75">
      <c r="B33" s="31">
        <v>42582</v>
      </c>
      <c r="C33" s="34">
        <v>299442</v>
      </c>
      <c r="D33" s="35">
        <f t="shared" si="0"/>
        <v>4990700</v>
      </c>
      <c r="E33" s="31">
        <v>42947</v>
      </c>
      <c r="F33" s="34">
        <v>365425</v>
      </c>
      <c r="G33" s="35">
        <f t="shared" si="1"/>
        <v>6090416.666666667</v>
      </c>
      <c r="H33" s="31">
        <v>43312</v>
      </c>
      <c r="I33" s="34">
        <v>336510</v>
      </c>
      <c r="J33" s="35">
        <f t="shared" si="2"/>
        <v>5608500</v>
      </c>
      <c r="K33" s="64"/>
      <c r="L33" s="64"/>
      <c r="M33" s="64"/>
      <c r="N33" s="8"/>
    </row>
    <row r="34" spans="2:14" s="7" customFormat="1" ht="12.75">
      <c r="B34" s="17">
        <v>42613</v>
      </c>
      <c r="C34" s="34">
        <v>297130</v>
      </c>
      <c r="D34" s="35">
        <f t="shared" si="0"/>
        <v>4952166.666666667</v>
      </c>
      <c r="E34" s="17">
        <v>42978</v>
      </c>
      <c r="F34" s="34">
        <v>364734</v>
      </c>
      <c r="G34" s="35">
        <f t="shared" si="1"/>
        <v>6078900</v>
      </c>
      <c r="H34" s="17">
        <v>43343</v>
      </c>
      <c r="I34" s="34">
        <v>346648</v>
      </c>
      <c r="J34" s="35">
        <f t="shared" si="2"/>
        <v>5777466.666666667</v>
      </c>
      <c r="K34" s="64"/>
      <c r="L34" s="64"/>
      <c r="M34" s="64"/>
      <c r="N34" s="8"/>
    </row>
    <row r="35" spans="2:14" s="7" customFormat="1" ht="12.75">
      <c r="B35" s="31">
        <v>42643</v>
      </c>
      <c r="C35" s="34">
        <v>291592</v>
      </c>
      <c r="D35" s="35">
        <f t="shared" si="0"/>
        <v>4859866.666666667</v>
      </c>
      <c r="E35" s="31">
        <v>43008</v>
      </c>
      <c r="F35" s="34">
        <v>354785</v>
      </c>
      <c r="G35" s="35">
        <f t="shared" si="1"/>
        <v>5913083.333333333</v>
      </c>
      <c r="H35" s="31">
        <v>43373</v>
      </c>
      <c r="I35" s="34">
        <v>361538</v>
      </c>
      <c r="J35" s="35">
        <f t="shared" si="2"/>
        <v>6025633.333333333</v>
      </c>
      <c r="K35" s="64"/>
      <c r="L35" s="64"/>
      <c r="M35" s="64"/>
      <c r="N35" s="8"/>
    </row>
    <row r="36" spans="2:14" s="7" customFormat="1" ht="12.75">
      <c r="B36" s="17">
        <v>42674</v>
      </c>
      <c r="C36" s="34">
        <v>288483</v>
      </c>
      <c r="D36" s="35">
        <f t="shared" si="0"/>
        <v>4808050</v>
      </c>
      <c r="E36" s="17">
        <v>43039</v>
      </c>
      <c r="F36" s="34">
        <v>337688</v>
      </c>
      <c r="G36" s="35">
        <f t="shared" si="1"/>
        <v>5628133.333333333</v>
      </c>
      <c r="H36" s="17">
        <v>43404</v>
      </c>
      <c r="I36" s="34">
        <v>370277</v>
      </c>
      <c r="J36" s="35">
        <f t="shared" si="2"/>
        <v>6171283.333333333</v>
      </c>
      <c r="K36" s="64"/>
      <c r="L36" s="64"/>
      <c r="M36" s="64"/>
      <c r="N36" s="8"/>
    </row>
    <row r="37" spans="2:14" s="7" customFormat="1" ht="12.75">
      <c r="B37" s="31">
        <v>42704</v>
      </c>
      <c r="C37" s="34">
        <v>293253</v>
      </c>
      <c r="D37" s="35">
        <f t="shared" si="0"/>
        <v>4887550</v>
      </c>
      <c r="E37" s="31">
        <v>43069</v>
      </c>
      <c r="F37" s="34">
        <v>325046</v>
      </c>
      <c r="G37" s="35">
        <f t="shared" si="1"/>
        <v>5417433.333333333</v>
      </c>
      <c r="H37" s="31">
        <v>43434</v>
      </c>
      <c r="I37" s="34">
        <v>377973</v>
      </c>
      <c r="J37" s="35">
        <f t="shared" si="2"/>
        <v>6299550</v>
      </c>
      <c r="K37" s="64"/>
      <c r="L37" s="64"/>
      <c r="M37" s="64"/>
      <c r="N37" s="8"/>
    </row>
    <row r="38" spans="2:14" s="7" customFormat="1" ht="13.5" thickBot="1">
      <c r="B38" s="17">
        <v>42735</v>
      </c>
      <c r="C38" s="47">
        <v>291296</v>
      </c>
      <c r="D38" s="37">
        <f t="shared" si="0"/>
        <v>4854933.333333333</v>
      </c>
      <c r="E38" s="17">
        <v>43100</v>
      </c>
      <c r="F38" s="47">
        <v>321519</v>
      </c>
      <c r="G38" s="37">
        <f t="shared" si="1"/>
        <v>5358650</v>
      </c>
      <c r="H38" s="17">
        <v>43465</v>
      </c>
      <c r="I38" s="47">
        <v>379850</v>
      </c>
      <c r="J38" s="37">
        <f t="shared" si="2"/>
        <v>6330833.333333333</v>
      </c>
      <c r="K38" s="64"/>
      <c r="L38" s="64"/>
      <c r="M38" s="64"/>
      <c r="N38" s="8"/>
    </row>
    <row r="39" spans="2:14" s="7" customFormat="1" ht="12.75">
      <c r="B39" s="24"/>
      <c r="C39" s="25"/>
      <c r="D39" s="38"/>
      <c r="E39" s="24"/>
      <c r="F39" s="25"/>
      <c r="G39" s="38"/>
      <c r="H39" s="24"/>
      <c r="I39" s="25"/>
      <c r="J39" s="25"/>
      <c r="K39" s="25"/>
      <c r="L39" s="25"/>
      <c r="M39" s="25"/>
      <c r="N39" s="8"/>
    </row>
    <row r="40" spans="2:14" s="7" customFormat="1" ht="12.75">
      <c r="B40" s="24"/>
      <c r="C40" s="25"/>
      <c r="D40" s="38"/>
      <c r="E40" s="24"/>
      <c r="F40" s="25"/>
      <c r="G40" s="38"/>
      <c r="H40" s="24"/>
      <c r="I40" s="25"/>
      <c r="J40" s="25"/>
      <c r="K40" s="25"/>
      <c r="L40" s="25"/>
      <c r="M40" s="25"/>
      <c r="N40" s="8"/>
    </row>
    <row r="41" spans="10:27" ht="12.75" thickBot="1">
      <c r="J41" s="1"/>
      <c r="K41" s="1"/>
      <c r="L41" s="1"/>
      <c r="M41" s="1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5.75" customHeight="1">
      <c r="B42" s="67" t="s">
        <v>25</v>
      </c>
      <c r="C42" s="68"/>
      <c r="D42" s="68"/>
      <c r="E42" s="68"/>
      <c r="F42" s="68"/>
      <c r="G42" s="68"/>
      <c r="H42" s="68"/>
      <c r="I42" s="68"/>
      <c r="J42" s="69"/>
      <c r="K42" s="66"/>
      <c r="L42" s="66"/>
      <c r="M42" s="66"/>
      <c r="N42" s="5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.75" customHeight="1" thickBot="1">
      <c r="B43" s="70"/>
      <c r="C43" s="71"/>
      <c r="D43" s="71"/>
      <c r="E43" s="71"/>
      <c r="F43" s="71"/>
      <c r="G43" s="71"/>
      <c r="H43" s="71"/>
      <c r="I43" s="71"/>
      <c r="J43" s="72"/>
      <c r="K43" s="66"/>
      <c r="L43" s="66"/>
      <c r="M43" s="66"/>
      <c r="N43" s="5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.75" customHeight="1">
      <c r="B44" s="73" t="s">
        <v>3</v>
      </c>
      <c r="C44" s="75" t="s">
        <v>6</v>
      </c>
      <c r="D44" s="76"/>
      <c r="E44" s="77" t="s">
        <v>7</v>
      </c>
      <c r="F44" s="78"/>
      <c r="G44" s="79"/>
      <c r="H44" s="80" t="s">
        <v>8</v>
      </c>
      <c r="I44" s="78"/>
      <c r="J44" s="79"/>
      <c r="K44" s="63"/>
      <c r="L44" s="63"/>
      <c r="M44" s="63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.75">
      <c r="B45" s="74"/>
      <c r="C45" s="39" t="s">
        <v>9</v>
      </c>
      <c r="D45" s="40" t="s">
        <v>10</v>
      </c>
      <c r="E45" s="41" t="s">
        <v>21</v>
      </c>
      <c r="F45" s="42" t="s">
        <v>11</v>
      </c>
      <c r="G45" s="40" t="s">
        <v>12</v>
      </c>
      <c r="H45" s="39" t="s">
        <v>13</v>
      </c>
      <c r="I45" s="42" t="s">
        <v>11</v>
      </c>
      <c r="J45" s="40" t="s">
        <v>12</v>
      </c>
      <c r="K45" s="63"/>
      <c r="L45" s="63"/>
      <c r="M45" s="63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.75">
      <c r="B46" s="31">
        <v>43496</v>
      </c>
      <c r="C46" s="32">
        <v>377152</v>
      </c>
      <c r="D46" s="33">
        <f aca="true" t="shared" si="3" ref="D46:D52">C46*1000/60</f>
        <v>6285866.666666667</v>
      </c>
      <c r="E46" s="60">
        <v>125357</v>
      </c>
      <c r="F46" s="43">
        <f aca="true" t="shared" si="4" ref="F46:F52">G46-E46</f>
        <v>158315</v>
      </c>
      <c r="G46" s="33">
        <v>283672</v>
      </c>
      <c r="H46" s="32">
        <v>65340</v>
      </c>
      <c r="I46" s="43">
        <f aca="true" t="shared" si="5" ref="I46:I52">J46-H46</f>
        <v>28140</v>
      </c>
      <c r="J46" s="33">
        <v>93480</v>
      </c>
      <c r="K46" s="64"/>
      <c r="L46" s="64"/>
      <c r="M46" s="64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.75">
      <c r="B47" s="17">
        <v>43524</v>
      </c>
      <c r="C47" s="34">
        <v>369301</v>
      </c>
      <c r="D47" s="33">
        <f t="shared" si="3"/>
        <v>6155016.666666667</v>
      </c>
      <c r="E47" s="45">
        <v>125449</v>
      </c>
      <c r="F47" s="43">
        <f t="shared" si="4"/>
        <v>157984</v>
      </c>
      <c r="G47" s="33">
        <v>283433</v>
      </c>
      <c r="H47" s="34">
        <v>61450</v>
      </c>
      <c r="I47" s="43">
        <f t="shared" si="5"/>
        <v>24418</v>
      </c>
      <c r="J47" s="35">
        <v>85868</v>
      </c>
      <c r="K47" s="64"/>
      <c r="L47" s="64"/>
      <c r="M47" s="64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12.75">
      <c r="B48" s="31">
        <v>43555</v>
      </c>
      <c r="C48" s="34">
        <v>373753</v>
      </c>
      <c r="D48" s="33">
        <f t="shared" si="3"/>
        <v>6229216.666666667</v>
      </c>
      <c r="E48" s="45">
        <v>123874</v>
      </c>
      <c r="F48" s="43">
        <f t="shared" si="4"/>
        <v>159443</v>
      </c>
      <c r="G48" s="33">
        <v>283317</v>
      </c>
      <c r="H48" s="34">
        <v>58610</v>
      </c>
      <c r="I48" s="43">
        <f t="shared" si="5"/>
        <v>31826</v>
      </c>
      <c r="J48" s="35">
        <v>90436</v>
      </c>
      <c r="K48" s="64"/>
      <c r="L48" s="64"/>
      <c r="M48" s="64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12.75">
      <c r="B49" s="17">
        <v>43585</v>
      </c>
      <c r="C49" s="34">
        <v>377321</v>
      </c>
      <c r="D49" s="33">
        <f t="shared" si="3"/>
        <v>6288683.333333333</v>
      </c>
      <c r="E49" s="45">
        <v>121450</v>
      </c>
      <c r="F49" s="43">
        <f t="shared" si="4"/>
        <v>159657</v>
      </c>
      <c r="G49" s="33">
        <v>281107</v>
      </c>
      <c r="H49" s="34">
        <v>58310</v>
      </c>
      <c r="I49" s="43">
        <f t="shared" si="5"/>
        <v>37904</v>
      </c>
      <c r="J49" s="35">
        <v>96214</v>
      </c>
      <c r="K49" s="64"/>
      <c r="L49" s="64"/>
      <c r="M49" s="64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>
      <c r="B50" s="31">
        <v>43616</v>
      </c>
      <c r="C50" s="34">
        <v>377215</v>
      </c>
      <c r="D50" s="44">
        <f t="shared" si="3"/>
        <v>6286916.666666667</v>
      </c>
      <c r="E50" s="45">
        <v>120794</v>
      </c>
      <c r="F50" s="46">
        <f t="shared" si="4"/>
        <v>161090</v>
      </c>
      <c r="G50" s="35">
        <v>281884</v>
      </c>
      <c r="H50" s="34">
        <v>57400</v>
      </c>
      <c r="I50" s="46">
        <f t="shared" si="5"/>
        <v>37931</v>
      </c>
      <c r="J50" s="35">
        <v>95331</v>
      </c>
      <c r="K50" s="64"/>
      <c r="L50" s="64"/>
      <c r="M50" s="64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12.75">
      <c r="B51" s="17">
        <v>43646</v>
      </c>
      <c r="C51" s="34">
        <v>383279</v>
      </c>
      <c r="D51" s="35">
        <f t="shared" si="3"/>
        <v>6387983.333333333</v>
      </c>
      <c r="E51" s="45">
        <v>119990</v>
      </c>
      <c r="F51" s="46">
        <f t="shared" si="4"/>
        <v>163758</v>
      </c>
      <c r="G51" s="35">
        <v>283748</v>
      </c>
      <c r="H51" s="34">
        <v>58890</v>
      </c>
      <c r="I51" s="46">
        <f t="shared" si="5"/>
        <v>40641</v>
      </c>
      <c r="J51" s="35">
        <v>99531</v>
      </c>
      <c r="K51" s="64"/>
      <c r="L51" s="64"/>
      <c r="M51" s="64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12.75">
      <c r="B52" s="31">
        <v>43677</v>
      </c>
      <c r="C52" s="34">
        <v>392992</v>
      </c>
      <c r="D52" s="35">
        <f t="shared" si="3"/>
        <v>6549866.666666667</v>
      </c>
      <c r="E52" s="45">
        <v>120594</v>
      </c>
      <c r="F52" s="46">
        <f t="shared" si="4"/>
        <v>166634</v>
      </c>
      <c r="G52" s="35">
        <v>287228</v>
      </c>
      <c r="H52" s="34">
        <v>65210</v>
      </c>
      <c r="I52" s="46">
        <f t="shared" si="5"/>
        <v>40554</v>
      </c>
      <c r="J52" s="35">
        <v>105764</v>
      </c>
      <c r="K52" s="64"/>
      <c r="L52" s="64"/>
      <c r="M52" s="64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12.75">
      <c r="B53" s="17">
        <v>43708</v>
      </c>
      <c r="C53" s="34"/>
      <c r="D53" s="35"/>
      <c r="E53" s="45"/>
      <c r="F53" s="46"/>
      <c r="G53" s="35"/>
      <c r="H53" s="34"/>
      <c r="I53" s="46"/>
      <c r="J53" s="35"/>
      <c r="K53" s="64"/>
      <c r="L53" s="64"/>
      <c r="M53" s="64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12.75">
      <c r="B54" s="31">
        <v>43738</v>
      </c>
      <c r="C54" s="34"/>
      <c r="D54" s="35"/>
      <c r="E54" s="45"/>
      <c r="F54" s="46"/>
      <c r="G54" s="35"/>
      <c r="H54" s="34"/>
      <c r="I54" s="46"/>
      <c r="J54" s="35"/>
      <c r="K54" s="64"/>
      <c r="L54" s="64"/>
      <c r="M54" s="64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12.75">
      <c r="B55" s="17">
        <v>43769</v>
      </c>
      <c r="C55" s="34"/>
      <c r="D55" s="35"/>
      <c r="E55" s="45"/>
      <c r="F55" s="46"/>
      <c r="G55" s="35"/>
      <c r="H55" s="34"/>
      <c r="I55" s="46"/>
      <c r="J55" s="35"/>
      <c r="K55" s="64"/>
      <c r="L55" s="64"/>
      <c r="M55" s="64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2.75">
      <c r="B56" s="31">
        <v>43799</v>
      </c>
      <c r="C56" s="34"/>
      <c r="D56" s="35"/>
      <c r="E56" s="45"/>
      <c r="F56" s="46"/>
      <c r="G56" s="35"/>
      <c r="H56" s="34"/>
      <c r="I56" s="46"/>
      <c r="J56" s="35"/>
      <c r="K56" s="64"/>
      <c r="L56" s="64"/>
      <c r="M56" s="64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13.5" thickBot="1">
      <c r="B57" s="17">
        <v>43830</v>
      </c>
      <c r="C57" s="47"/>
      <c r="D57" s="37"/>
      <c r="E57" s="48"/>
      <c r="F57" s="49"/>
      <c r="G57" s="50"/>
      <c r="H57" s="36"/>
      <c r="I57" s="49"/>
      <c r="J57" s="50"/>
      <c r="K57" s="65"/>
      <c r="L57" s="65"/>
      <c r="M57" s="65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4:27" ht="12"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12">
      <c r="B59" s="7" t="s">
        <v>14</v>
      </c>
      <c r="C59" s="51"/>
      <c r="F59" s="54">
        <v>43677</v>
      </c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4:27" ht="15">
      <c r="N60" s="5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>
      <c r="A61" s="2" t="s">
        <v>15</v>
      </c>
      <c r="B61" s="2"/>
      <c r="C61" s="2"/>
      <c r="N61" s="5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>
      <c r="A62" s="2"/>
      <c r="B62" s="2"/>
      <c r="C62" s="2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</sheetData>
  <sheetProtection/>
  <mergeCells count="7">
    <mergeCell ref="B7:M8"/>
    <mergeCell ref="B24:J25"/>
    <mergeCell ref="B42:J43"/>
    <mergeCell ref="B44:B45"/>
    <mergeCell ref="C44:D44"/>
    <mergeCell ref="E44:G44"/>
    <mergeCell ref="H44:J44"/>
  </mergeCells>
  <printOptions/>
  <pageMargins left="0.359375" right="0.15625" top="1.7322834645669292" bottom="1.5748031496062993" header="0.31496062992125984" footer="0.31496062992125984"/>
  <pageSetup horizontalDpi="600" verticalDpi="600" orientation="portrait" paperSize="9" scale="76" r:id="rId3"/>
  <headerFooter scaleWithDoc="0" alignWithMargins="0">
    <oddHeader>&amp;C&amp;8&amp;G</oddHeader>
    <oddFooter>&amp;C&amp;G</oddFooter>
  </headerFooter>
  <colBreaks count="1" manualBreakCount="1">
    <brk id="13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showZeros="0" zoomScalePageLayoutView="0" workbookViewId="0" topLeftCell="A1">
      <pane ySplit="1" topLeftCell="A161" activePane="bottomLeft" state="frozen"/>
      <selection pane="topLeft" activeCell="A1" sqref="A1"/>
      <selection pane="bottomLeft" activeCell="B164" sqref="B164"/>
    </sheetView>
  </sheetViews>
  <sheetFormatPr defaultColWidth="9.140625" defaultRowHeight="12.75"/>
  <cols>
    <col min="1" max="1" width="10.140625" style="52" bestFit="1" customWidth="1"/>
    <col min="2" max="2" width="10.140625" style="53" bestFit="1" customWidth="1"/>
    <col min="3" max="3" width="11.7109375" style="53" bestFit="1" customWidth="1"/>
    <col min="4" max="5" width="9.140625" style="53" customWidth="1"/>
    <col min="6" max="6" width="11.421875" style="53" bestFit="1" customWidth="1"/>
    <col min="7" max="7" width="9.140625" style="53" customWidth="1"/>
    <col min="9" max="9" width="10.140625" style="0" bestFit="1" customWidth="1"/>
    <col min="11" max="11" width="29.7109375" style="52" customWidth="1"/>
    <col min="12" max="12" width="8.140625" style="53" bestFit="1" customWidth="1"/>
  </cols>
  <sheetData>
    <row r="1" spans="1:7" ht="12">
      <c r="A1" s="52" t="s">
        <v>3</v>
      </c>
      <c r="B1" s="53" t="s">
        <v>16</v>
      </c>
      <c r="C1" s="53" t="s">
        <v>17</v>
      </c>
      <c r="D1" s="53" t="s">
        <v>18</v>
      </c>
      <c r="E1" s="53" t="s">
        <v>20</v>
      </c>
      <c r="F1" s="53" t="s">
        <v>19</v>
      </c>
      <c r="G1" s="53" t="s">
        <v>22</v>
      </c>
    </row>
    <row r="2" spans="1:12" ht="12">
      <c r="A2" s="52">
        <v>38748</v>
      </c>
      <c r="B2" s="53">
        <v>301281</v>
      </c>
      <c r="C2" s="53">
        <v>5021350</v>
      </c>
      <c r="K2" s="52">
        <v>30681</v>
      </c>
      <c r="L2" s="53">
        <v>7251</v>
      </c>
    </row>
    <row r="3" spans="1:12" ht="12">
      <c r="A3" s="52">
        <v>38776</v>
      </c>
      <c r="B3" s="53">
        <v>281999</v>
      </c>
      <c r="C3" s="53">
        <v>4699983.333333333</v>
      </c>
      <c r="K3" s="52">
        <v>31047</v>
      </c>
      <c r="L3" s="53">
        <v>12449</v>
      </c>
    </row>
    <row r="4" spans="1:12" ht="12">
      <c r="A4" s="52">
        <v>38807</v>
      </c>
      <c r="B4" s="53">
        <v>260871</v>
      </c>
      <c r="C4" s="53">
        <v>4347850</v>
      </c>
      <c r="K4" s="52">
        <v>31412</v>
      </c>
      <c r="L4" s="53">
        <v>13002</v>
      </c>
    </row>
    <row r="5" spans="1:12" ht="12">
      <c r="A5" s="52">
        <v>38837</v>
      </c>
      <c r="B5" s="53">
        <v>256885</v>
      </c>
      <c r="C5" s="53">
        <v>4281416.666666667</v>
      </c>
      <c r="K5" s="52">
        <v>31777</v>
      </c>
      <c r="L5" s="53">
        <v>14527</v>
      </c>
    </row>
    <row r="6" spans="1:12" ht="12">
      <c r="A6" s="52">
        <v>38868</v>
      </c>
      <c r="B6" s="53">
        <v>242999</v>
      </c>
      <c r="C6" s="53">
        <v>4049983.3333333335</v>
      </c>
      <c r="K6" s="52">
        <v>32142</v>
      </c>
      <c r="L6" s="53">
        <v>24766</v>
      </c>
    </row>
    <row r="7" spans="1:12" ht="12">
      <c r="A7" s="52">
        <v>38898</v>
      </c>
      <c r="B7" s="53">
        <v>230896</v>
      </c>
      <c r="C7" s="53">
        <v>3848266.6666666665</v>
      </c>
      <c r="K7" s="52">
        <v>32508</v>
      </c>
      <c r="L7" s="53">
        <v>27625</v>
      </c>
    </row>
    <row r="8" spans="1:12" ht="12">
      <c r="A8" s="52">
        <v>38929</v>
      </c>
      <c r="B8" s="53">
        <v>235020</v>
      </c>
      <c r="C8" s="53">
        <v>3917000</v>
      </c>
      <c r="K8" s="52">
        <v>32873</v>
      </c>
      <c r="L8" s="53">
        <v>37477</v>
      </c>
    </row>
    <row r="9" spans="1:12" ht="12">
      <c r="A9" s="52">
        <v>38960</v>
      </c>
      <c r="B9" s="53">
        <v>238382</v>
      </c>
      <c r="C9" s="53">
        <v>3973033.3333333335</v>
      </c>
      <c r="K9" s="52">
        <v>33238</v>
      </c>
      <c r="L9" s="53">
        <v>81502</v>
      </c>
    </row>
    <row r="10" spans="1:12" ht="12">
      <c r="A10" s="52">
        <v>38990</v>
      </c>
      <c r="B10" s="53">
        <v>246028</v>
      </c>
      <c r="C10" s="53">
        <v>4100466.6666666665</v>
      </c>
      <c r="K10" s="52">
        <v>33603</v>
      </c>
      <c r="L10" s="53">
        <v>87970</v>
      </c>
    </row>
    <row r="11" spans="1:12" ht="12">
      <c r="A11" s="52">
        <v>39021</v>
      </c>
      <c r="B11" s="53">
        <v>245527</v>
      </c>
      <c r="C11" s="53">
        <v>4092116.666666667</v>
      </c>
      <c r="K11" s="52">
        <v>33969</v>
      </c>
      <c r="L11" s="53">
        <v>68653</v>
      </c>
    </row>
    <row r="12" spans="1:12" ht="12">
      <c r="A12" s="52">
        <v>39051</v>
      </c>
      <c r="B12" s="53">
        <v>239053</v>
      </c>
      <c r="C12" s="53">
        <v>3984216.6666666665</v>
      </c>
      <c r="K12" s="52">
        <v>34334</v>
      </c>
      <c r="L12" s="53">
        <v>47676</v>
      </c>
    </row>
    <row r="13" spans="1:12" ht="12">
      <c r="A13" s="52">
        <v>39082</v>
      </c>
      <c r="B13" s="53">
        <v>237707</v>
      </c>
      <c r="C13" s="53">
        <v>3961783.3333333335</v>
      </c>
      <c r="K13" s="52">
        <v>34699</v>
      </c>
      <c r="L13" s="53">
        <v>54366</v>
      </c>
    </row>
    <row r="14" spans="1:12" ht="12">
      <c r="A14" s="52">
        <v>39113</v>
      </c>
      <c r="B14" s="53">
        <v>247863</v>
      </c>
      <c r="C14" s="53">
        <v>4131050</v>
      </c>
      <c r="K14" s="52">
        <v>35064</v>
      </c>
      <c r="L14" s="53">
        <v>31049</v>
      </c>
    </row>
    <row r="15" spans="1:12" ht="12">
      <c r="A15" s="52">
        <v>39141</v>
      </c>
      <c r="B15" s="53">
        <v>246658</v>
      </c>
      <c r="C15" s="53">
        <v>4110966.6666666665</v>
      </c>
      <c r="K15" s="52">
        <v>35430</v>
      </c>
      <c r="L15" s="53">
        <v>27155</v>
      </c>
    </row>
    <row r="16" spans="1:12" ht="12">
      <c r="A16" s="52">
        <v>39172</v>
      </c>
      <c r="B16" s="53">
        <v>261575</v>
      </c>
      <c r="C16" s="53">
        <v>4359583.333333333</v>
      </c>
      <c r="K16" s="52">
        <v>35795</v>
      </c>
      <c r="L16" s="53">
        <v>56392</v>
      </c>
    </row>
    <row r="17" spans="1:12" ht="12">
      <c r="A17" s="52">
        <v>39202</v>
      </c>
      <c r="B17" s="53">
        <v>274819</v>
      </c>
      <c r="C17" s="53">
        <v>4580316.666666667</v>
      </c>
      <c r="K17" s="52">
        <v>36160</v>
      </c>
      <c r="L17" s="53">
        <v>48653</v>
      </c>
    </row>
    <row r="18" spans="1:12" ht="12">
      <c r="A18" s="52">
        <v>39233</v>
      </c>
      <c r="B18" s="53">
        <v>285138</v>
      </c>
      <c r="C18" s="53">
        <v>4752300</v>
      </c>
      <c r="K18" s="52">
        <v>36525</v>
      </c>
      <c r="L18" s="53">
        <v>57855</v>
      </c>
    </row>
    <row r="19" spans="1:12" ht="12">
      <c r="A19" s="52">
        <v>39263</v>
      </c>
      <c r="B19" s="53">
        <v>292901</v>
      </c>
      <c r="C19" s="53">
        <v>4881683.333333333</v>
      </c>
      <c r="K19" s="52">
        <v>36891</v>
      </c>
      <c r="L19" s="53">
        <v>131212</v>
      </c>
    </row>
    <row r="20" spans="1:12" ht="12">
      <c r="A20" s="52">
        <v>39294</v>
      </c>
      <c r="B20" s="53">
        <v>307744</v>
      </c>
      <c r="C20" s="53">
        <v>5129066.666666667</v>
      </c>
      <c r="K20" s="52">
        <v>37256</v>
      </c>
      <c r="L20" s="53">
        <v>241359</v>
      </c>
    </row>
    <row r="21" spans="1:12" ht="12">
      <c r="A21" s="52">
        <v>39325</v>
      </c>
      <c r="B21" s="53">
        <v>311431</v>
      </c>
      <c r="C21" s="53">
        <v>5190516.666666667</v>
      </c>
      <c r="K21" s="52">
        <v>37621</v>
      </c>
      <c r="L21" s="53">
        <v>269008</v>
      </c>
    </row>
    <row r="22" spans="1:12" ht="12">
      <c r="A22" s="52">
        <v>39355</v>
      </c>
      <c r="B22" s="53">
        <v>315249</v>
      </c>
      <c r="C22" s="53">
        <v>5254150</v>
      </c>
      <c r="K22" s="52">
        <v>37986</v>
      </c>
      <c r="L22" s="53">
        <v>277145</v>
      </c>
    </row>
    <row r="23" spans="1:12" ht="12">
      <c r="A23" s="52">
        <v>39386</v>
      </c>
      <c r="B23" s="53">
        <v>316888</v>
      </c>
      <c r="C23" s="53">
        <v>5281466.666666667</v>
      </c>
      <c r="K23" s="52">
        <v>38352</v>
      </c>
      <c r="L23" s="53">
        <v>341209</v>
      </c>
    </row>
    <row r="24" spans="1:12" ht="12">
      <c r="A24" s="52">
        <v>39416</v>
      </c>
      <c r="B24" s="53">
        <v>319516</v>
      </c>
      <c r="C24" s="53">
        <v>5325266.666666667</v>
      </c>
      <c r="K24" s="52">
        <v>38717</v>
      </c>
      <c r="L24" s="53">
        <v>316596</v>
      </c>
    </row>
    <row r="25" spans="1:12" ht="12">
      <c r="A25" s="52">
        <v>39447</v>
      </c>
      <c r="B25" s="53">
        <v>320688</v>
      </c>
      <c r="C25" s="53">
        <v>5344800</v>
      </c>
      <c r="K25" s="52">
        <v>39082</v>
      </c>
      <c r="L25" s="53">
        <v>237707</v>
      </c>
    </row>
    <row r="26" spans="1:12" ht="12">
      <c r="A26" s="52">
        <v>39478</v>
      </c>
      <c r="B26" s="53">
        <v>319180</v>
      </c>
      <c r="C26" s="53">
        <v>5319666.666666667</v>
      </c>
      <c r="D26" s="53">
        <v>117227</v>
      </c>
      <c r="E26" s="53">
        <v>225712</v>
      </c>
      <c r="F26" s="53">
        <v>57660</v>
      </c>
      <c r="G26" s="53">
        <v>93468</v>
      </c>
      <c r="K26" s="52">
        <v>39447</v>
      </c>
      <c r="L26" s="53">
        <v>320688</v>
      </c>
    </row>
    <row r="27" spans="1:12" ht="12">
      <c r="A27" s="52">
        <v>39507</v>
      </c>
      <c r="B27" s="53">
        <v>312924</v>
      </c>
      <c r="C27" s="53">
        <v>5215400</v>
      </c>
      <c r="D27" s="53">
        <v>115018</v>
      </c>
      <c r="E27" s="53">
        <v>221661</v>
      </c>
      <c r="F27" s="53">
        <v>54895</v>
      </c>
      <c r="G27" s="53">
        <v>91263</v>
      </c>
      <c r="K27" s="52">
        <v>39813</v>
      </c>
      <c r="L27" s="53">
        <v>352173</v>
      </c>
    </row>
    <row r="28" spans="1:12" ht="12">
      <c r="A28" s="52">
        <v>39538</v>
      </c>
      <c r="B28" s="53">
        <v>310921</v>
      </c>
      <c r="C28" s="53">
        <v>5182016.666666667</v>
      </c>
      <c r="D28" s="53">
        <v>114450</v>
      </c>
      <c r="E28" s="53">
        <v>221798</v>
      </c>
      <c r="F28" s="53">
        <v>54935</v>
      </c>
      <c r="G28" s="53">
        <v>89123</v>
      </c>
      <c r="K28" s="52">
        <v>40178</v>
      </c>
      <c r="L28" s="53">
        <v>438755</v>
      </c>
    </row>
    <row r="29" spans="1:12" ht="12">
      <c r="A29" s="52">
        <v>39568</v>
      </c>
      <c r="B29" s="53">
        <v>311115</v>
      </c>
      <c r="C29" s="53">
        <v>5185250</v>
      </c>
      <c r="D29" s="53">
        <v>114266</v>
      </c>
      <c r="E29" s="53">
        <v>221705</v>
      </c>
      <c r="F29" s="53">
        <v>53850</v>
      </c>
      <c r="G29" s="53">
        <v>89410</v>
      </c>
      <c r="K29" s="52">
        <v>40543</v>
      </c>
      <c r="L29" s="53">
        <v>291905</v>
      </c>
    </row>
    <row r="30" spans="1:12" ht="12">
      <c r="A30" s="52">
        <v>39599</v>
      </c>
      <c r="B30" s="53">
        <v>318921</v>
      </c>
      <c r="C30" s="53">
        <v>5315350</v>
      </c>
      <c r="D30" s="53">
        <v>115402</v>
      </c>
      <c r="E30" s="53">
        <v>222942</v>
      </c>
      <c r="F30" s="53">
        <v>58185</v>
      </c>
      <c r="G30" s="53">
        <v>95979</v>
      </c>
      <c r="K30" s="52">
        <v>40908</v>
      </c>
      <c r="L30" s="53">
        <v>317592</v>
      </c>
    </row>
    <row r="31" spans="1:12" ht="12">
      <c r="A31" s="52">
        <v>39629</v>
      </c>
      <c r="B31" s="53">
        <v>331690</v>
      </c>
      <c r="C31" s="53">
        <v>5528166.666666667</v>
      </c>
      <c r="D31" s="53">
        <v>115448</v>
      </c>
      <c r="E31" s="53">
        <v>227624</v>
      </c>
      <c r="F31" s="53">
        <v>64060</v>
      </c>
      <c r="G31" s="53">
        <v>104066</v>
      </c>
      <c r="K31" s="52">
        <v>41274</v>
      </c>
      <c r="L31" s="53">
        <v>289678</v>
      </c>
    </row>
    <row r="32" spans="1:12" ht="12">
      <c r="A32" s="52">
        <v>39660</v>
      </c>
      <c r="B32" s="53">
        <v>336321</v>
      </c>
      <c r="C32" s="53">
        <v>5605350</v>
      </c>
      <c r="D32" s="53">
        <v>120860</v>
      </c>
      <c r="E32" s="53">
        <v>225922</v>
      </c>
      <c r="F32" s="53">
        <v>73290</v>
      </c>
      <c r="G32" s="53">
        <v>110399</v>
      </c>
      <c r="K32" s="52">
        <v>41639</v>
      </c>
      <c r="L32" s="53">
        <v>244353</v>
      </c>
    </row>
    <row r="33" spans="1:12" ht="12">
      <c r="A33" s="52">
        <v>39691</v>
      </c>
      <c r="B33" s="53">
        <v>345485</v>
      </c>
      <c r="C33" s="53">
        <v>5758083.333333333</v>
      </c>
      <c r="D33" s="53">
        <v>119409</v>
      </c>
      <c r="E33" s="53">
        <v>225293</v>
      </c>
      <c r="F33" s="53">
        <v>81365</v>
      </c>
      <c r="G33" s="53">
        <v>120192</v>
      </c>
      <c r="K33" s="52">
        <v>42004</v>
      </c>
      <c r="L33" s="53">
        <v>363040</v>
      </c>
    </row>
    <row r="34" spans="1:12" ht="12">
      <c r="A34" s="52">
        <v>39721</v>
      </c>
      <c r="B34" s="53">
        <v>350628</v>
      </c>
      <c r="C34" s="53">
        <v>5843800</v>
      </c>
      <c r="D34" s="53">
        <v>118935</v>
      </c>
      <c r="E34" s="53">
        <v>227060</v>
      </c>
      <c r="F34" s="53">
        <v>89925</v>
      </c>
      <c r="G34" s="53">
        <v>123568</v>
      </c>
      <c r="K34" s="52">
        <v>42369</v>
      </c>
      <c r="L34" s="53">
        <v>337042</v>
      </c>
    </row>
    <row r="35" spans="1:12" ht="12">
      <c r="A35" s="52">
        <v>39752</v>
      </c>
      <c r="B35" s="53">
        <v>350210</v>
      </c>
      <c r="C35" s="53">
        <v>5836833.333333333</v>
      </c>
      <c r="D35" s="53">
        <v>121596</v>
      </c>
      <c r="E35" s="53">
        <v>226735</v>
      </c>
      <c r="F35" s="53">
        <v>86945</v>
      </c>
      <c r="G35" s="53">
        <v>123475</v>
      </c>
      <c r="K35" s="62">
        <v>42735</v>
      </c>
      <c r="L35" s="56">
        <v>291296</v>
      </c>
    </row>
    <row r="36" spans="1:12" ht="12">
      <c r="A36" s="52">
        <v>39782</v>
      </c>
      <c r="B36" s="53">
        <v>346931</v>
      </c>
      <c r="C36" s="53">
        <v>5782183.333333333</v>
      </c>
      <c r="D36" s="53">
        <v>119264</v>
      </c>
      <c r="E36" s="53">
        <v>221985</v>
      </c>
      <c r="F36" s="53">
        <v>83035</v>
      </c>
      <c r="G36" s="53">
        <v>124946</v>
      </c>
      <c r="K36" s="52">
        <v>43100</v>
      </c>
      <c r="L36" s="53">
        <v>321519</v>
      </c>
    </row>
    <row r="37" spans="1:12" ht="12">
      <c r="A37" s="52">
        <v>39813</v>
      </c>
      <c r="B37" s="53">
        <v>352173</v>
      </c>
      <c r="C37" s="53">
        <v>5869550</v>
      </c>
      <c r="D37" s="53">
        <v>118753</v>
      </c>
      <c r="E37" s="53">
        <v>223232</v>
      </c>
      <c r="F37" s="53">
        <v>85595</v>
      </c>
      <c r="G37" s="53">
        <v>128941</v>
      </c>
      <c r="K37" s="52">
        <v>43465</v>
      </c>
      <c r="L37" s="59">
        <v>379850</v>
      </c>
    </row>
    <row r="38" spans="1:7" ht="12">
      <c r="A38" s="52">
        <v>39844</v>
      </c>
      <c r="B38" s="53">
        <v>394625</v>
      </c>
      <c r="C38" s="53">
        <v>6577083.333333333</v>
      </c>
      <c r="D38" s="53">
        <v>114132</v>
      </c>
      <c r="E38" s="53">
        <v>223064</v>
      </c>
      <c r="F38" s="53">
        <v>112725</v>
      </c>
      <c r="G38" s="53">
        <v>171561</v>
      </c>
    </row>
    <row r="39" spans="1:7" ht="12">
      <c r="A39" s="52">
        <v>39872</v>
      </c>
      <c r="B39" s="53">
        <v>401259</v>
      </c>
      <c r="C39" s="53">
        <v>6687650</v>
      </c>
      <c r="D39" s="53">
        <v>112630</v>
      </c>
      <c r="E39" s="53">
        <v>221267</v>
      </c>
      <c r="F39" s="53">
        <v>141770</v>
      </c>
      <c r="G39" s="53">
        <v>179992</v>
      </c>
    </row>
    <row r="40" spans="1:7" ht="12">
      <c r="A40" s="52">
        <v>39903</v>
      </c>
      <c r="B40" s="53">
        <v>426603</v>
      </c>
      <c r="C40" s="53">
        <v>7110050</v>
      </c>
      <c r="D40" s="53">
        <v>106146</v>
      </c>
      <c r="E40" s="53">
        <v>226913</v>
      </c>
      <c r="F40" s="53">
        <v>162730</v>
      </c>
      <c r="G40" s="53">
        <v>199690</v>
      </c>
    </row>
    <row r="41" spans="1:7" ht="12">
      <c r="A41" s="52">
        <v>39933</v>
      </c>
      <c r="B41" s="53">
        <v>444621</v>
      </c>
      <c r="C41" s="53">
        <v>7410350</v>
      </c>
      <c r="D41" s="53">
        <v>100628</v>
      </c>
      <c r="E41" s="53">
        <v>220348</v>
      </c>
      <c r="F41" s="53">
        <v>179130</v>
      </c>
      <c r="G41" s="53">
        <v>224273</v>
      </c>
    </row>
    <row r="42" spans="1:7" ht="12">
      <c r="A42" s="52">
        <v>39964</v>
      </c>
      <c r="B42" s="53">
        <v>469969</v>
      </c>
      <c r="C42" s="53">
        <v>7832816.666666667</v>
      </c>
      <c r="D42" s="53">
        <v>97127</v>
      </c>
      <c r="E42" s="53">
        <v>215594</v>
      </c>
      <c r="F42" s="53">
        <v>206060</v>
      </c>
      <c r="G42" s="53">
        <v>254375</v>
      </c>
    </row>
    <row r="43" spans="1:7" ht="12">
      <c r="A43" s="52">
        <v>39994</v>
      </c>
      <c r="B43" s="53">
        <v>487056</v>
      </c>
      <c r="C43" s="53">
        <v>8117600</v>
      </c>
      <c r="D43" s="53">
        <v>95433</v>
      </c>
      <c r="E43" s="53">
        <v>221767</v>
      </c>
      <c r="F43" s="53">
        <v>210680</v>
      </c>
      <c r="G43" s="53">
        <v>265289</v>
      </c>
    </row>
    <row r="44" spans="1:7" ht="12">
      <c r="A44" s="52">
        <v>40025</v>
      </c>
      <c r="B44" s="53">
        <v>502248</v>
      </c>
      <c r="C44" s="53">
        <v>8370800</v>
      </c>
      <c r="D44" s="53">
        <v>91564</v>
      </c>
      <c r="E44" s="53">
        <v>221874</v>
      </c>
      <c r="F44" s="53">
        <v>231610</v>
      </c>
      <c r="G44" s="53">
        <v>280374</v>
      </c>
    </row>
    <row r="45" spans="1:7" ht="12">
      <c r="A45" s="52">
        <v>40056</v>
      </c>
      <c r="B45" s="53">
        <v>505788</v>
      </c>
      <c r="C45" s="53">
        <v>8429800</v>
      </c>
      <c r="D45" s="53">
        <v>89828</v>
      </c>
      <c r="E45" s="53">
        <v>217121</v>
      </c>
      <c r="F45" s="53">
        <v>237650</v>
      </c>
      <c r="G45" s="53">
        <v>288667</v>
      </c>
    </row>
    <row r="46" spans="1:7" ht="12">
      <c r="A46" s="52">
        <v>40086</v>
      </c>
      <c r="B46" s="53">
        <v>491749</v>
      </c>
      <c r="C46" s="53">
        <v>8195816.666666667</v>
      </c>
      <c r="D46" s="53">
        <v>86321</v>
      </c>
      <c r="E46" s="53">
        <v>208260</v>
      </c>
      <c r="F46" s="53">
        <v>237650</v>
      </c>
      <c r="G46" s="53">
        <v>283489</v>
      </c>
    </row>
    <row r="47" spans="1:7" ht="12">
      <c r="A47" s="52">
        <v>40117</v>
      </c>
      <c r="B47" s="53">
        <v>476380</v>
      </c>
      <c r="C47" s="53">
        <v>7939666.666666667</v>
      </c>
      <c r="D47" s="53">
        <v>85511</v>
      </c>
      <c r="E47" s="53">
        <v>196623</v>
      </c>
      <c r="F47" s="53">
        <v>235850</v>
      </c>
      <c r="G47" s="53">
        <v>279757</v>
      </c>
    </row>
    <row r="48" spans="1:7" ht="12">
      <c r="A48" s="52">
        <v>40147</v>
      </c>
      <c r="B48" s="53">
        <v>454892</v>
      </c>
      <c r="C48" s="53">
        <v>7581533.333333333</v>
      </c>
      <c r="D48" s="53">
        <v>81254</v>
      </c>
      <c r="E48" s="53">
        <v>187376</v>
      </c>
      <c r="F48" s="53">
        <v>230490</v>
      </c>
      <c r="G48" s="53">
        <v>267516</v>
      </c>
    </row>
    <row r="49" spans="1:7" ht="12">
      <c r="A49" s="52">
        <v>40178</v>
      </c>
      <c r="B49" s="53">
        <v>438755</v>
      </c>
      <c r="C49" s="53">
        <v>7312583.333333333</v>
      </c>
      <c r="D49" s="53">
        <v>79221</v>
      </c>
      <c r="E49" s="53">
        <v>181303</v>
      </c>
      <c r="F49" s="53">
        <v>218120</v>
      </c>
      <c r="G49" s="53">
        <v>257452</v>
      </c>
    </row>
    <row r="50" spans="1:7" ht="12">
      <c r="A50" s="52">
        <v>40209</v>
      </c>
      <c r="B50" s="53">
        <v>397743</v>
      </c>
      <c r="C50" s="53">
        <v>6629050</v>
      </c>
      <c r="D50" s="53">
        <v>74886</v>
      </c>
      <c r="E50" s="53">
        <v>167514</v>
      </c>
      <c r="F50" s="55">
        <v>196390</v>
      </c>
      <c r="G50" s="53">
        <v>230229</v>
      </c>
    </row>
    <row r="51" spans="1:7" ht="12">
      <c r="A51" s="52">
        <v>40237</v>
      </c>
      <c r="B51" s="53">
        <v>375077</v>
      </c>
      <c r="C51" s="53">
        <v>6251283.333333333</v>
      </c>
      <c r="D51" s="53">
        <v>72994</v>
      </c>
      <c r="E51" s="53">
        <v>155145</v>
      </c>
      <c r="F51" s="55">
        <v>185130</v>
      </c>
      <c r="G51" s="53">
        <v>219932</v>
      </c>
    </row>
    <row r="52" spans="1:7" ht="12">
      <c r="A52" s="52">
        <v>40268</v>
      </c>
      <c r="B52" s="53">
        <v>349018</v>
      </c>
      <c r="C52" s="53">
        <v>5816966.666666667</v>
      </c>
      <c r="D52" s="53">
        <v>68155</v>
      </c>
      <c r="E52" s="53">
        <v>146678</v>
      </c>
      <c r="F52" s="55">
        <v>174530</v>
      </c>
      <c r="G52" s="53">
        <v>202340</v>
      </c>
    </row>
    <row r="53" spans="1:7" ht="12">
      <c r="A53" s="52">
        <v>40298</v>
      </c>
      <c r="B53" s="53">
        <v>321191</v>
      </c>
      <c r="C53" s="53">
        <v>5353183.333333333</v>
      </c>
      <c r="D53" s="53">
        <v>61801</v>
      </c>
      <c r="E53" s="53">
        <v>135121</v>
      </c>
      <c r="F53" s="55">
        <v>150620</v>
      </c>
      <c r="G53" s="53">
        <v>186070</v>
      </c>
    </row>
    <row r="54" spans="1:7" ht="12">
      <c r="A54" s="52">
        <v>40329</v>
      </c>
      <c r="B54" s="53">
        <v>304296</v>
      </c>
      <c r="C54" s="53">
        <v>5071600</v>
      </c>
      <c r="D54" s="53">
        <v>61516</v>
      </c>
      <c r="E54" s="53">
        <v>130169</v>
      </c>
      <c r="F54" s="55">
        <v>141710</v>
      </c>
      <c r="G54" s="53">
        <v>174127</v>
      </c>
    </row>
    <row r="55" spans="1:7" ht="12">
      <c r="A55" s="52">
        <v>40359</v>
      </c>
      <c r="B55" s="53">
        <v>294468</v>
      </c>
      <c r="C55" s="53">
        <v>4907800</v>
      </c>
      <c r="D55" s="53">
        <v>58977</v>
      </c>
      <c r="E55" s="53">
        <v>124488</v>
      </c>
      <c r="F55" s="55">
        <v>131530</v>
      </c>
      <c r="G55" s="53">
        <v>169980</v>
      </c>
    </row>
    <row r="56" spans="1:7" ht="12">
      <c r="A56" s="52">
        <v>40390</v>
      </c>
      <c r="B56" s="53">
        <v>296291</v>
      </c>
      <c r="C56" s="53">
        <v>4938183.333333333</v>
      </c>
      <c r="D56" s="53">
        <v>55731</v>
      </c>
      <c r="E56" s="53">
        <v>118643</v>
      </c>
      <c r="F56" s="55">
        <v>132880</v>
      </c>
      <c r="G56" s="53">
        <v>177648</v>
      </c>
    </row>
    <row r="57" spans="1:7" ht="12">
      <c r="A57" s="52">
        <v>40421</v>
      </c>
      <c r="B57" s="53">
        <v>294026</v>
      </c>
      <c r="C57" s="53">
        <v>4900433.333333333</v>
      </c>
      <c r="D57" s="53">
        <v>52304</v>
      </c>
      <c r="E57" s="53">
        <v>113978</v>
      </c>
      <c r="F57" s="55">
        <v>136060</v>
      </c>
      <c r="G57" s="53">
        <v>180048</v>
      </c>
    </row>
    <row r="58" spans="1:7" ht="12">
      <c r="A58" s="52">
        <v>40451</v>
      </c>
      <c r="B58" s="53">
        <v>294790</v>
      </c>
      <c r="C58" s="53">
        <v>4913166.666666667</v>
      </c>
      <c r="D58" s="53">
        <v>51156</v>
      </c>
      <c r="E58" s="53">
        <v>108886</v>
      </c>
      <c r="F58" s="55">
        <v>143170</v>
      </c>
      <c r="G58" s="53">
        <v>185904</v>
      </c>
    </row>
    <row r="59" spans="1:7" ht="12">
      <c r="A59" s="52">
        <v>40482</v>
      </c>
      <c r="B59" s="53">
        <v>291163</v>
      </c>
      <c r="C59" s="53">
        <v>4852716.666666667</v>
      </c>
      <c r="D59" s="53">
        <v>46231</v>
      </c>
      <c r="E59" s="53">
        <v>104518</v>
      </c>
      <c r="F59" s="55">
        <v>143380</v>
      </c>
      <c r="G59" s="53">
        <v>186645</v>
      </c>
    </row>
    <row r="60" spans="1:7" ht="12">
      <c r="A60" s="52">
        <v>40512</v>
      </c>
      <c r="B60" s="53">
        <v>287299</v>
      </c>
      <c r="C60" s="53">
        <v>4788316.666666667</v>
      </c>
      <c r="D60" s="53">
        <v>44320</v>
      </c>
      <c r="E60" s="53">
        <v>100373</v>
      </c>
      <c r="F60" s="55">
        <v>145880</v>
      </c>
      <c r="G60" s="53">
        <v>186926</v>
      </c>
    </row>
    <row r="61" spans="1:7" ht="12">
      <c r="A61" s="52">
        <v>40543</v>
      </c>
      <c r="B61" s="53">
        <v>291905</v>
      </c>
      <c r="C61" s="53">
        <v>4865083.333333333</v>
      </c>
      <c r="D61" s="53">
        <v>44450</v>
      </c>
      <c r="E61" s="53">
        <v>98251</v>
      </c>
      <c r="F61" s="55">
        <v>148040</v>
      </c>
      <c r="G61" s="53">
        <v>193654</v>
      </c>
    </row>
    <row r="62" spans="1:7" ht="12">
      <c r="A62" s="52">
        <v>40574</v>
      </c>
      <c r="B62" s="53">
        <v>305231</v>
      </c>
      <c r="C62" s="53">
        <v>5087183</v>
      </c>
      <c r="D62" s="53">
        <v>42810</v>
      </c>
      <c r="E62" s="55">
        <v>99158</v>
      </c>
      <c r="F62" s="53">
        <v>156270</v>
      </c>
      <c r="G62" s="56">
        <v>206073</v>
      </c>
    </row>
    <row r="63" spans="1:7" ht="12">
      <c r="A63" s="52">
        <v>40602</v>
      </c>
      <c r="B63" s="53">
        <v>290970</v>
      </c>
      <c r="C63" s="53">
        <v>4849500</v>
      </c>
      <c r="D63" s="53">
        <v>42574</v>
      </c>
      <c r="E63" s="55">
        <v>98139</v>
      </c>
      <c r="F63" s="53">
        <v>169140</v>
      </c>
      <c r="G63" s="56">
        <v>192831</v>
      </c>
    </row>
    <row r="64" spans="1:7" ht="12">
      <c r="A64" s="57">
        <v>40633</v>
      </c>
      <c r="B64" s="53">
        <v>316151</v>
      </c>
      <c r="C64" s="53">
        <v>5269183</v>
      </c>
      <c r="D64" s="53">
        <v>42212</v>
      </c>
      <c r="E64" s="55">
        <v>103543</v>
      </c>
      <c r="F64" s="53">
        <v>182700</v>
      </c>
      <c r="G64" s="56">
        <v>212608</v>
      </c>
    </row>
    <row r="65" spans="1:7" ht="12">
      <c r="A65" s="52">
        <v>40663</v>
      </c>
      <c r="B65" s="53">
        <v>334859</v>
      </c>
      <c r="C65" s="53">
        <v>5580983</v>
      </c>
      <c r="D65" s="53">
        <v>42433</v>
      </c>
      <c r="E65" s="55">
        <v>105789</v>
      </c>
      <c r="F65" s="53">
        <v>195710</v>
      </c>
      <c r="G65" s="56">
        <v>229070</v>
      </c>
    </row>
    <row r="66" spans="1:7" ht="12">
      <c r="A66" s="52">
        <v>40694</v>
      </c>
      <c r="B66" s="53">
        <v>405319</v>
      </c>
      <c r="C66" s="53">
        <v>6755317</v>
      </c>
      <c r="D66" s="53">
        <v>43645</v>
      </c>
      <c r="E66" s="55">
        <v>110603</v>
      </c>
      <c r="F66" s="53">
        <v>258140</v>
      </c>
      <c r="G66" s="56">
        <v>294716</v>
      </c>
    </row>
    <row r="67" spans="1:7" ht="12">
      <c r="A67" s="52">
        <v>40724</v>
      </c>
      <c r="B67" s="53">
        <v>427104</v>
      </c>
      <c r="C67" s="53">
        <v>7118400</v>
      </c>
      <c r="D67" s="53">
        <v>43188</v>
      </c>
      <c r="E67" s="55">
        <v>117749</v>
      </c>
      <c r="F67" s="53">
        <v>260622</v>
      </c>
      <c r="G67" s="56">
        <v>309325</v>
      </c>
    </row>
    <row r="68" spans="1:7" ht="12">
      <c r="A68" s="52">
        <v>40755</v>
      </c>
      <c r="B68" s="53">
        <v>422252</v>
      </c>
      <c r="C68" s="53">
        <v>7037533</v>
      </c>
      <c r="D68" s="53">
        <v>43622</v>
      </c>
      <c r="E68" s="55">
        <v>119468</v>
      </c>
      <c r="F68" s="53">
        <v>268170</v>
      </c>
      <c r="G68" s="56">
        <v>302784</v>
      </c>
    </row>
    <row r="69" spans="1:7" ht="12">
      <c r="A69" s="52">
        <v>40786</v>
      </c>
      <c r="B69" s="53">
        <v>420091</v>
      </c>
      <c r="C69" s="53">
        <v>7001517</v>
      </c>
      <c r="D69" s="53">
        <v>42182</v>
      </c>
      <c r="E69" s="55">
        <v>121740</v>
      </c>
      <c r="F69" s="53">
        <v>258980</v>
      </c>
      <c r="G69" s="56">
        <v>298351</v>
      </c>
    </row>
    <row r="70" spans="1:7" ht="12">
      <c r="A70" s="52">
        <v>40816</v>
      </c>
      <c r="B70" s="53">
        <v>396955</v>
      </c>
      <c r="C70" s="53">
        <v>6615917</v>
      </c>
      <c r="D70" s="53">
        <v>42893</v>
      </c>
      <c r="E70" s="55">
        <v>120265</v>
      </c>
      <c r="F70" s="53">
        <v>248200</v>
      </c>
      <c r="G70" s="56">
        <v>276690</v>
      </c>
    </row>
    <row r="71" spans="1:7" ht="12">
      <c r="A71" s="52">
        <v>40847</v>
      </c>
      <c r="B71" s="53">
        <v>366302</v>
      </c>
      <c r="C71" s="53">
        <v>6105033</v>
      </c>
      <c r="D71" s="53">
        <v>39008</v>
      </c>
      <c r="E71" s="55">
        <v>121208</v>
      </c>
      <c r="F71" s="53">
        <v>225340</v>
      </c>
      <c r="G71" s="56">
        <v>245094</v>
      </c>
    </row>
    <row r="72" spans="1:7" ht="12">
      <c r="A72" s="52">
        <v>40877</v>
      </c>
      <c r="B72" s="53">
        <v>337835</v>
      </c>
      <c r="C72" s="53">
        <v>5630583</v>
      </c>
      <c r="D72" s="53">
        <v>47639</v>
      </c>
      <c r="E72" s="55">
        <v>122357</v>
      </c>
      <c r="F72" s="53">
        <v>207773</v>
      </c>
      <c r="G72" s="56">
        <v>215478</v>
      </c>
    </row>
    <row r="73" spans="1:7" ht="12">
      <c r="A73" s="52">
        <v>40908</v>
      </c>
      <c r="B73" s="53">
        <v>317592</v>
      </c>
      <c r="C73" s="53">
        <v>5293200</v>
      </c>
      <c r="D73" s="53">
        <v>53166</v>
      </c>
      <c r="E73" s="55">
        <v>123728</v>
      </c>
      <c r="F73" s="53">
        <v>174280</v>
      </c>
      <c r="G73" s="56">
        <v>193864</v>
      </c>
    </row>
    <row r="74" spans="1:7" ht="12">
      <c r="A74" s="52">
        <v>40939</v>
      </c>
      <c r="B74" s="53">
        <v>302005</v>
      </c>
      <c r="C74" s="53">
        <v>5033417</v>
      </c>
      <c r="D74" s="53">
        <v>54740</v>
      </c>
      <c r="E74" s="56">
        <v>128279</v>
      </c>
      <c r="F74" s="56">
        <v>162380</v>
      </c>
      <c r="G74" s="56">
        <v>173726</v>
      </c>
    </row>
    <row r="75" spans="1:7" ht="12">
      <c r="A75" s="52">
        <v>40968</v>
      </c>
      <c r="B75" s="53">
        <v>285697</v>
      </c>
      <c r="C75" s="53">
        <v>4761617</v>
      </c>
      <c r="D75" s="53">
        <v>56173</v>
      </c>
      <c r="E75" s="56">
        <v>127759</v>
      </c>
      <c r="F75" s="56">
        <v>144870</v>
      </c>
      <c r="G75" s="56">
        <v>157938</v>
      </c>
    </row>
    <row r="76" spans="1:7" ht="12">
      <c r="A76" s="52">
        <v>40999</v>
      </c>
      <c r="B76" s="53">
        <v>274777</v>
      </c>
      <c r="C76" s="53">
        <v>4579617</v>
      </c>
      <c r="D76" s="53">
        <v>55681</v>
      </c>
      <c r="E76" s="56">
        <v>129295</v>
      </c>
      <c r="F76" s="56">
        <v>134680</v>
      </c>
      <c r="G76" s="56">
        <v>145482</v>
      </c>
    </row>
    <row r="77" spans="1:7" ht="12">
      <c r="A77" s="52">
        <v>41029</v>
      </c>
      <c r="B77" s="53">
        <v>255940</v>
      </c>
      <c r="C77" s="53">
        <v>4265667</v>
      </c>
      <c r="D77" s="53">
        <v>54957</v>
      </c>
      <c r="E77" s="56">
        <v>124344</v>
      </c>
      <c r="F77" s="56">
        <v>119110</v>
      </c>
      <c r="G77" s="56">
        <v>131596</v>
      </c>
    </row>
    <row r="78" spans="1:7" ht="12">
      <c r="A78" s="52">
        <v>41060</v>
      </c>
      <c r="B78" s="53">
        <v>268554</v>
      </c>
      <c r="C78" s="53">
        <v>4475900</v>
      </c>
      <c r="D78" s="53">
        <v>55426</v>
      </c>
      <c r="E78" s="56">
        <v>128441</v>
      </c>
      <c r="F78" s="56">
        <v>125020</v>
      </c>
      <c r="G78" s="56">
        <v>140113</v>
      </c>
    </row>
    <row r="79" spans="1:7" ht="12">
      <c r="A79" s="52">
        <v>41090</v>
      </c>
      <c r="B79" s="53">
        <v>268602</v>
      </c>
      <c r="C79" s="53">
        <v>4476700</v>
      </c>
      <c r="D79" s="53">
        <v>57163</v>
      </c>
      <c r="E79" s="56">
        <v>135027</v>
      </c>
      <c r="F79" s="56">
        <v>117810</v>
      </c>
      <c r="G79" s="56">
        <v>133575</v>
      </c>
    </row>
    <row r="80" spans="1:7" ht="12">
      <c r="A80" s="52">
        <v>41121</v>
      </c>
      <c r="B80" s="53">
        <v>271592</v>
      </c>
      <c r="C80" s="53">
        <v>4526533</v>
      </c>
      <c r="D80" s="53">
        <v>64573</v>
      </c>
      <c r="E80" s="56">
        <v>143559</v>
      </c>
      <c r="F80" s="56">
        <v>110480</v>
      </c>
      <c r="G80" s="56">
        <v>128033</v>
      </c>
    </row>
    <row r="81" spans="1:7" ht="12">
      <c r="A81" s="52">
        <v>41152</v>
      </c>
      <c r="B81" s="53">
        <v>274307</v>
      </c>
      <c r="C81" s="53">
        <v>4571783</v>
      </c>
      <c r="D81" s="53">
        <v>70366</v>
      </c>
      <c r="E81" s="56">
        <v>152400</v>
      </c>
      <c r="F81" s="56">
        <v>104630</v>
      </c>
      <c r="G81" s="56">
        <v>121907</v>
      </c>
    </row>
    <row r="82" spans="1:7" ht="12">
      <c r="A82" s="52">
        <v>41182</v>
      </c>
      <c r="B82" s="53">
        <v>270968</v>
      </c>
      <c r="C82" s="53">
        <v>4516133</v>
      </c>
      <c r="D82" s="53">
        <v>78817</v>
      </c>
      <c r="E82" s="56">
        <v>157950</v>
      </c>
      <c r="F82" s="56">
        <v>94550</v>
      </c>
      <c r="G82" s="56">
        <v>113018</v>
      </c>
    </row>
    <row r="83" spans="1:7" ht="12">
      <c r="A83" s="52">
        <v>41213</v>
      </c>
      <c r="B83" s="53">
        <v>272528</v>
      </c>
      <c r="C83" s="53">
        <v>4542133</v>
      </c>
      <c r="D83" s="53">
        <v>89829</v>
      </c>
      <c r="E83" s="56">
        <v>165038</v>
      </c>
      <c r="F83" s="56">
        <v>87150</v>
      </c>
      <c r="G83" s="56">
        <v>107490</v>
      </c>
    </row>
    <row r="84" spans="1:7" ht="12">
      <c r="A84" s="52">
        <v>41243</v>
      </c>
      <c r="B84" s="53">
        <v>275769</v>
      </c>
      <c r="C84" s="53">
        <v>4596150</v>
      </c>
      <c r="D84" s="53">
        <v>95585</v>
      </c>
      <c r="E84" s="56">
        <v>164976</v>
      </c>
      <c r="F84" s="56">
        <v>81880</v>
      </c>
      <c r="G84" s="56">
        <v>110793</v>
      </c>
    </row>
    <row r="85" spans="1:7" ht="12">
      <c r="A85" s="52">
        <v>41274</v>
      </c>
      <c r="B85" s="53">
        <v>289678</v>
      </c>
      <c r="C85" s="53">
        <v>4827967</v>
      </c>
      <c r="D85" s="53">
        <v>98988</v>
      </c>
      <c r="E85" s="56">
        <v>171020</v>
      </c>
      <c r="F85" s="56">
        <v>81480</v>
      </c>
      <c r="G85" s="56">
        <v>118658</v>
      </c>
    </row>
    <row r="86" spans="1:7" ht="12">
      <c r="A86" s="52">
        <v>41305</v>
      </c>
      <c r="B86" s="53">
        <v>296852</v>
      </c>
      <c r="C86" s="53">
        <v>4947533.333333333</v>
      </c>
      <c r="D86" s="53">
        <v>102721</v>
      </c>
      <c r="E86" s="56">
        <v>178956</v>
      </c>
      <c r="F86" s="56">
        <v>78860</v>
      </c>
      <c r="G86" s="56">
        <v>117896</v>
      </c>
    </row>
    <row r="87" spans="1:7" ht="12">
      <c r="A87" s="52">
        <v>41333</v>
      </c>
      <c r="B87" s="53">
        <v>297801</v>
      </c>
      <c r="C87" s="53">
        <v>4963350</v>
      </c>
      <c r="D87" s="53">
        <v>108241</v>
      </c>
      <c r="E87" s="56">
        <v>183901</v>
      </c>
      <c r="F87" s="56">
        <v>88570</v>
      </c>
      <c r="G87" s="56">
        <v>113900</v>
      </c>
    </row>
    <row r="88" spans="1:7" ht="12">
      <c r="A88" s="52">
        <v>41364</v>
      </c>
      <c r="B88" s="53">
        <v>299141</v>
      </c>
      <c r="C88" s="53">
        <v>4985683.333333333</v>
      </c>
      <c r="D88" s="53">
        <v>113034</v>
      </c>
      <c r="E88" s="56">
        <v>187844</v>
      </c>
      <c r="F88" s="56">
        <v>101140</v>
      </c>
      <c r="G88" s="56">
        <v>111298</v>
      </c>
    </row>
    <row r="89" spans="1:7" ht="12">
      <c r="A89" s="52">
        <v>41394</v>
      </c>
      <c r="B89" s="53">
        <v>309008</v>
      </c>
      <c r="C89" s="53">
        <v>5150133.333333333</v>
      </c>
      <c r="D89" s="53">
        <v>114198</v>
      </c>
      <c r="E89" s="56">
        <v>191502</v>
      </c>
      <c r="F89" s="56">
        <v>106270</v>
      </c>
      <c r="G89" s="56">
        <v>117506</v>
      </c>
    </row>
    <row r="90" spans="1:7" ht="12">
      <c r="A90" s="52">
        <v>41425</v>
      </c>
      <c r="B90" s="53">
        <v>314776</v>
      </c>
      <c r="C90" s="53">
        <v>5246266.666666667</v>
      </c>
      <c r="D90" s="53">
        <v>115852</v>
      </c>
      <c r="E90" s="56">
        <v>195445</v>
      </c>
      <c r="F90" s="56">
        <v>105840</v>
      </c>
      <c r="G90" s="56">
        <v>119332</v>
      </c>
    </row>
    <row r="91" spans="1:7" ht="12">
      <c r="A91" s="52">
        <v>41455</v>
      </c>
      <c r="B91" s="53">
        <v>314684</v>
      </c>
      <c r="C91" s="53">
        <v>5244733.333333333</v>
      </c>
      <c r="D91" s="53">
        <v>117005</v>
      </c>
      <c r="E91" s="56">
        <v>197740</v>
      </c>
      <c r="F91" s="56">
        <v>102430</v>
      </c>
      <c r="G91" s="56">
        <v>116944</v>
      </c>
    </row>
    <row r="92" spans="1:7" ht="12">
      <c r="A92" s="52">
        <v>41486</v>
      </c>
      <c r="B92" s="53">
        <v>311101</v>
      </c>
      <c r="C92" s="53">
        <v>5185016.666666667</v>
      </c>
      <c r="D92" s="53">
        <v>118127</v>
      </c>
      <c r="E92" s="56">
        <v>204747</v>
      </c>
      <c r="F92" s="56">
        <v>84660</v>
      </c>
      <c r="G92" s="56">
        <v>106354</v>
      </c>
    </row>
    <row r="93" spans="1:7" ht="12">
      <c r="A93" s="52">
        <v>41517</v>
      </c>
      <c r="B93" s="53">
        <v>305082</v>
      </c>
      <c r="C93" s="53">
        <v>5084700</v>
      </c>
      <c r="D93" s="53">
        <v>120545</v>
      </c>
      <c r="E93" s="56">
        <v>207928</v>
      </c>
      <c r="F93" s="56">
        <v>67000</v>
      </c>
      <c r="G93" s="56">
        <v>97154</v>
      </c>
    </row>
    <row r="94" spans="1:7" ht="12">
      <c r="A94" s="52">
        <v>41547</v>
      </c>
      <c r="B94" s="53">
        <v>294442</v>
      </c>
      <c r="C94" s="53">
        <v>4907366.666666667</v>
      </c>
      <c r="D94" s="53">
        <v>119785</v>
      </c>
      <c r="E94" s="56">
        <v>203540</v>
      </c>
      <c r="F94" s="56">
        <v>64790</v>
      </c>
      <c r="G94" s="56">
        <v>90902</v>
      </c>
    </row>
    <row r="95" spans="1:7" ht="12">
      <c r="A95" s="52">
        <v>41578</v>
      </c>
      <c r="B95" s="53">
        <v>275385</v>
      </c>
      <c r="C95" s="53">
        <v>4589750</v>
      </c>
      <c r="D95" s="53">
        <v>117803</v>
      </c>
      <c r="E95" s="56">
        <v>198892</v>
      </c>
      <c r="F95" s="56">
        <v>46010</v>
      </c>
      <c r="G95" s="56">
        <v>76492</v>
      </c>
    </row>
    <row r="96" spans="1:7" ht="12">
      <c r="A96" s="52">
        <v>41608</v>
      </c>
      <c r="B96" s="53">
        <v>251595</v>
      </c>
      <c r="C96" s="53">
        <v>4193250</v>
      </c>
      <c r="D96" s="53">
        <v>116013</v>
      </c>
      <c r="E96" s="56">
        <v>196401</v>
      </c>
      <c r="F96" s="56">
        <v>40390</v>
      </c>
      <c r="G96" s="56">
        <v>55194</v>
      </c>
    </row>
    <row r="97" spans="1:7" ht="12">
      <c r="A97" s="52">
        <v>41639</v>
      </c>
      <c r="B97" s="53">
        <v>244353</v>
      </c>
      <c r="C97" s="53">
        <v>4072550</v>
      </c>
      <c r="D97" s="53">
        <v>116316</v>
      </c>
      <c r="E97" s="56">
        <v>195897</v>
      </c>
      <c r="F97" s="56">
        <v>25080</v>
      </c>
      <c r="G97" s="56">
        <v>48456</v>
      </c>
    </row>
    <row r="98" spans="1:7" ht="12">
      <c r="A98" s="52">
        <v>41670</v>
      </c>
      <c r="B98" s="53">
        <v>238800</v>
      </c>
      <c r="C98" s="53">
        <v>3980000</v>
      </c>
      <c r="D98" s="53">
        <v>113417</v>
      </c>
      <c r="E98" s="56">
        <v>195982</v>
      </c>
      <c r="F98" s="56">
        <v>23280</v>
      </c>
      <c r="G98" s="56">
        <v>42818</v>
      </c>
    </row>
    <row r="99" spans="1:7" ht="12">
      <c r="A99" s="52">
        <v>41698</v>
      </c>
      <c r="B99" s="53">
        <v>234264</v>
      </c>
      <c r="C99" s="53">
        <v>3904400</v>
      </c>
      <c r="D99" s="53">
        <v>111017</v>
      </c>
      <c r="E99" s="56">
        <v>191603</v>
      </c>
      <c r="F99" s="56">
        <v>22011</v>
      </c>
      <c r="G99" s="56">
        <v>42661</v>
      </c>
    </row>
    <row r="100" spans="1:7" ht="12">
      <c r="A100" s="52">
        <v>41729</v>
      </c>
      <c r="B100" s="53">
        <v>233957</v>
      </c>
      <c r="C100" s="53">
        <v>3899283.3333333335</v>
      </c>
      <c r="D100" s="53">
        <v>110147</v>
      </c>
      <c r="E100" s="56">
        <v>192857</v>
      </c>
      <c r="F100" s="56">
        <v>14770</v>
      </c>
      <c r="G100" s="56">
        <v>41100</v>
      </c>
    </row>
    <row r="101" spans="1:7" ht="12">
      <c r="A101" s="52">
        <v>41759</v>
      </c>
      <c r="B101" s="53">
        <v>251465</v>
      </c>
      <c r="C101" s="53">
        <v>4191083.3333333335</v>
      </c>
      <c r="D101" s="53">
        <v>109172</v>
      </c>
      <c r="E101" s="56">
        <v>191444</v>
      </c>
      <c r="F101" s="56">
        <v>15130</v>
      </c>
      <c r="G101" s="56">
        <v>60020</v>
      </c>
    </row>
    <row r="102" spans="1:7" ht="12">
      <c r="A102" s="52">
        <v>41790</v>
      </c>
      <c r="B102" s="53">
        <v>288194</v>
      </c>
      <c r="C102" s="53">
        <v>4803233.333333333</v>
      </c>
      <c r="D102" s="53">
        <v>107531</v>
      </c>
      <c r="E102" s="56">
        <v>191420</v>
      </c>
      <c r="F102" s="56">
        <v>48570</v>
      </c>
      <c r="G102" s="56">
        <v>96775</v>
      </c>
    </row>
    <row r="103" spans="1:7" ht="12">
      <c r="A103" s="52">
        <v>41820</v>
      </c>
      <c r="B103" s="53">
        <v>302760</v>
      </c>
      <c r="C103" s="53">
        <v>5046000</v>
      </c>
      <c r="D103" s="53">
        <v>104850</v>
      </c>
      <c r="E103" s="56">
        <v>192973</v>
      </c>
      <c r="F103" s="56">
        <v>63880</v>
      </c>
      <c r="G103" s="56">
        <v>109786</v>
      </c>
    </row>
    <row r="104" spans="1:7" ht="12">
      <c r="A104" s="52">
        <v>41851</v>
      </c>
      <c r="B104" s="53">
        <v>325073</v>
      </c>
      <c r="C104" s="53">
        <v>5417883.333333333</v>
      </c>
      <c r="D104" s="53">
        <v>104354</v>
      </c>
      <c r="E104" s="56">
        <v>201372</v>
      </c>
      <c r="F104" s="56">
        <v>72280</v>
      </c>
      <c r="G104" s="56">
        <v>123702</v>
      </c>
    </row>
    <row r="105" spans="1:7" ht="12">
      <c r="A105" s="52">
        <v>41882</v>
      </c>
      <c r="B105" s="53">
        <v>324844</v>
      </c>
      <c r="C105" s="53">
        <v>5414066.666666667</v>
      </c>
      <c r="D105" s="53">
        <v>102248</v>
      </c>
      <c r="E105" s="56">
        <v>196854</v>
      </c>
      <c r="F105" s="56">
        <v>80900</v>
      </c>
      <c r="G105" s="56">
        <v>127989</v>
      </c>
    </row>
    <row r="106" spans="1:7" ht="12">
      <c r="A106" s="52">
        <v>41912</v>
      </c>
      <c r="B106" s="53">
        <v>349925</v>
      </c>
      <c r="C106" s="53">
        <v>5832083.333333333</v>
      </c>
      <c r="D106" s="53">
        <v>100790</v>
      </c>
      <c r="E106" s="56">
        <v>194717</v>
      </c>
      <c r="F106" s="56">
        <v>103370</v>
      </c>
      <c r="G106" s="56">
        <v>155208</v>
      </c>
    </row>
    <row r="107" spans="1:7" ht="12">
      <c r="A107" s="52">
        <v>41943</v>
      </c>
      <c r="B107" s="53">
        <v>352768</v>
      </c>
      <c r="C107" s="53">
        <v>5879466.666666667</v>
      </c>
      <c r="D107" s="53">
        <v>100272</v>
      </c>
      <c r="E107" s="56">
        <v>193192</v>
      </c>
      <c r="F107" s="56">
        <v>112340</v>
      </c>
      <c r="G107" s="56">
        <v>159576</v>
      </c>
    </row>
    <row r="108" spans="1:7" ht="12">
      <c r="A108" s="52">
        <v>41973</v>
      </c>
      <c r="B108" s="53">
        <v>353900</v>
      </c>
      <c r="C108" s="53">
        <v>5898333.333333333</v>
      </c>
      <c r="D108" s="53">
        <v>98585</v>
      </c>
      <c r="E108" s="56">
        <v>194045</v>
      </c>
      <c r="F108" s="56">
        <v>115700</v>
      </c>
      <c r="G108" s="56">
        <v>159855</v>
      </c>
    </row>
    <row r="109" spans="1:7" ht="12">
      <c r="A109" s="52">
        <v>42004</v>
      </c>
      <c r="B109" s="53">
        <v>363040</v>
      </c>
      <c r="C109" s="53">
        <v>6050666.666666667</v>
      </c>
      <c r="D109" s="53">
        <v>98072</v>
      </c>
      <c r="E109" s="56">
        <v>196223</v>
      </c>
      <c r="F109" s="56">
        <v>118370</v>
      </c>
      <c r="G109" s="56">
        <v>166817</v>
      </c>
    </row>
    <row r="110" spans="1:7" ht="12">
      <c r="A110" s="52">
        <v>42035</v>
      </c>
      <c r="B110" s="53">
        <v>365732</v>
      </c>
      <c r="C110" s="53">
        <v>6095533.333333333</v>
      </c>
      <c r="D110" s="53">
        <v>96064</v>
      </c>
      <c r="E110" s="56">
        <v>195546</v>
      </c>
      <c r="F110" s="56">
        <v>127940</v>
      </c>
      <c r="G110" s="56">
        <v>170186</v>
      </c>
    </row>
    <row r="111" spans="1:7" ht="12">
      <c r="A111" s="52">
        <v>42063</v>
      </c>
      <c r="B111" s="53">
        <v>374113</v>
      </c>
      <c r="C111" s="53">
        <v>6235216.666666667</v>
      </c>
      <c r="D111" s="53">
        <v>94854</v>
      </c>
      <c r="E111" s="56">
        <v>200378</v>
      </c>
      <c r="F111" s="56">
        <v>137410</v>
      </c>
      <c r="G111" s="56">
        <v>173735</v>
      </c>
    </row>
    <row r="112" spans="1:7" ht="12">
      <c r="A112" s="52">
        <v>42094</v>
      </c>
      <c r="B112" s="53">
        <v>373092</v>
      </c>
      <c r="C112" s="53">
        <v>6218200</v>
      </c>
      <c r="D112" s="53">
        <v>90447</v>
      </c>
      <c r="E112" s="56">
        <v>201326</v>
      </c>
      <c r="F112" s="56">
        <v>138520</v>
      </c>
      <c r="G112" s="56">
        <v>171766</v>
      </c>
    </row>
    <row r="113" spans="1:7" ht="12">
      <c r="A113" s="52">
        <v>42124</v>
      </c>
      <c r="B113" s="53">
        <v>368520</v>
      </c>
      <c r="C113" s="53">
        <v>6142000</v>
      </c>
      <c r="D113" s="53">
        <v>86086</v>
      </c>
      <c r="E113" s="56">
        <v>202267</v>
      </c>
      <c r="F113" s="56">
        <v>138330</v>
      </c>
      <c r="G113" s="56">
        <v>166253</v>
      </c>
    </row>
    <row r="114" spans="1:7" ht="12">
      <c r="A114" s="52">
        <v>42155</v>
      </c>
      <c r="B114" s="53">
        <v>393851</v>
      </c>
      <c r="C114" s="53">
        <v>6564183.333333333</v>
      </c>
      <c r="D114" s="53">
        <v>80395</v>
      </c>
      <c r="E114" s="56">
        <v>221222</v>
      </c>
      <c r="F114" s="56">
        <v>137400</v>
      </c>
      <c r="G114" s="56">
        <v>172630</v>
      </c>
    </row>
    <row r="115" spans="1:7" ht="12">
      <c r="A115" s="52">
        <v>42185</v>
      </c>
      <c r="B115" s="53">
        <v>366034</v>
      </c>
      <c r="C115" s="53">
        <v>6100566.666666667</v>
      </c>
      <c r="D115" s="53">
        <v>80426</v>
      </c>
      <c r="E115" s="56">
        <v>198007</v>
      </c>
      <c r="F115" s="56">
        <v>134780</v>
      </c>
      <c r="G115" s="56">
        <v>168028</v>
      </c>
    </row>
    <row r="116" spans="1:7" ht="12">
      <c r="A116" s="52">
        <v>42216</v>
      </c>
      <c r="B116" s="53">
        <v>367254</v>
      </c>
      <c r="C116" s="53">
        <v>6120900</v>
      </c>
      <c r="D116" s="53">
        <v>80092</v>
      </c>
      <c r="E116" s="56">
        <v>196389</v>
      </c>
      <c r="F116" s="56">
        <v>140000</v>
      </c>
      <c r="G116" s="56">
        <v>170866</v>
      </c>
    </row>
    <row r="117" spans="1:7" ht="12">
      <c r="A117" s="52">
        <v>42247</v>
      </c>
      <c r="B117" s="53">
        <v>361557</v>
      </c>
      <c r="C117" s="53">
        <v>6025950</v>
      </c>
      <c r="D117" s="53">
        <v>80272</v>
      </c>
      <c r="E117" s="56">
        <v>192644</v>
      </c>
      <c r="F117" s="56">
        <v>137500</v>
      </c>
      <c r="G117" s="56">
        <v>168913</v>
      </c>
    </row>
    <row r="118" spans="1:7" ht="12">
      <c r="A118" s="52">
        <v>42277</v>
      </c>
      <c r="B118" s="53">
        <v>357510</v>
      </c>
      <c r="C118" s="53">
        <v>5958500</v>
      </c>
      <c r="D118" s="53">
        <v>75984</v>
      </c>
      <c r="E118" s="56">
        <v>191190</v>
      </c>
      <c r="F118" s="56">
        <v>133990</v>
      </c>
      <c r="G118" s="56">
        <v>166321</v>
      </c>
    </row>
    <row r="119" spans="1:7" ht="12">
      <c r="A119" s="52">
        <v>42307</v>
      </c>
      <c r="B119" s="53">
        <v>346262</v>
      </c>
      <c r="C119" s="53">
        <v>5771033.333333333</v>
      </c>
      <c r="D119" s="53">
        <v>73468</v>
      </c>
      <c r="E119" s="56">
        <v>184791</v>
      </c>
      <c r="F119" s="56">
        <v>130990</v>
      </c>
      <c r="G119" s="56">
        <v>161471</v>
      </c>
    </row>
    <row r="120" spans="1:7" ht="12">
      <c r="A120" s="52">
        <v>42338</v>
      </c>
      <c r="B120" s="53">
        <v>350107</v>
      </c>
      <c r="C120" s="53">
        <v>5835116.666666667</v>
      </c>
      <c r="D120" s="53">
        <v>70763</v>
      </c>
      <c r="E120" s="56">
        <v>188606</v>
      </c>
      <c r="F120" s="56">
        <v>129410</v>
      </c>
      <c r="G120" s="56">
        <v>161501</v>
      </c>
    </row>
    <row r="121" spans="1:7" ht="12">
      <c r="A121" s="52">
        <v>42369</v>
      </c>
      <c r="B121" s="53">
        <v>337042</v>
      </c>
      <c r="C121" s="53">
        <v>5617366.666666667</v>
      </c>
      <c r="D121" s="53">
        <v>66553</v>
      </c>
      <c r="E121" s="56">
        <v>176412</v>
      </c>
      <c r="F121" s="56">
        <v>127290</v>
      </c>
      <c r="G121" s="56">
        <v>160630</v>
      </c>
    </row>
    <row r="122" spans="1:11" ht="12">
      <c r="A122" s="62">
        <v>42400</v>
      </c>
      <c r="B122" s="56">
        <v>333922</v>
      </c>
      <c r="C122" s="56">
        <v>5565366.666666667</v>
      </c>
      <c r="D122" s="56">
        <v>63033</v>
      </c>
      <c r="E122" s="56">
        <v>177305</v>
      </c>
      <c r="F122" s="56">
        <v>126200</v>
      </c>
      <c r="G122" s="56">
        <v>156618</v>
      </c>
      <c r="I122" s="62"/>
      <c r="K122" s="61"/>
    </row>
    <row r="123" spans="1:11" ht="12">
      <c r="A123" s="62">
        <v>42429</v>
      </c>
      <c r="B123" s="56">
        <v>317689</v>
      </c>
      <c r="C123" s="56">
        <v>5294816.666666667</v>
      </c>
      <c r="D123" s="56">
        <v>60366</v>
      </c>
      <c r="E123" s="56">
        <v>169427</v>
      </c>
      <c r="F123" s="56">
        <v>120840</v>
      </c>
      <c r="G123" s="56">
        <v>148261</v>
      </c>
      <c r="I123" s="62"/>
      <c r="K123" s="61"/>
    </row>
    <row r="124" spans="1:11" ht="12">
      <c r="A124" s="62">
        <v>42460</v>
      </c>
      <c r="B124" s="56">
        <v>311582</v>
      </c>
      <c r="C124" s="56">
        <v>5193033.333333333</v>
      </c>
      <c r="D124" s="56">
        <v>55989</v>
      </c>
      <c r="E124" s="56">
        <v>166247</v>
      </c>
      <c r="F124" s="56">
        <v>119200</v>
      </c>
      <c r="G124" s="56">
        <v>145605</v>
      </c>
      <c r="I124" s="62"/>
      <c r="K124" s="61"/>
    </row>
    <row r="125" spans="1:11" ht="12">
      <c r="A125" s="62">
        <v>42490</v>
      </c>
      <c r="B125" s="56">
        <v>307086</v>
      </c>
      <c r="C125" s="56">
        <v>5118100</v>
      </c>
      <c r="D125" s="56">
        <v>54363</v>
      </c>
      <c r="E125" s="56">
        <v>161535</v>
      </c>
      <c r="F125" s="56">
        <v>117520</v>
      </c>
      <c r="G125" s="56">
        <v>145551</v>
      </c>
      <c r="I125" s="62"/>
      <c r="K125" s="61"/>
    </row>
    <row r="126" spans="1:11" ht="12">
      <c r="A126" s="62">
        <v>42521</v>
      </c>
      <c r="B126" s="56">
        <v>306124</v>
      </c>
      <c r="C126" s="56">
        <v>5102066.666666667</v>
      </c>
      <c r="D126" s="56">
        <v>51060</v>
      </c>
      <c r="E126" s="56">
        <v>163235</v>
      </c>
      <c r="F126" s="56">
        <v>113430</v>
      </c>
      <c r="G126" s="56">
        <v>142889</v>
      </c>
      <c r="I126" s="62"/>
      <c r="K126" s="61"/>
    </row>
    <row r="127" spans="1:11" ht="12">
      <c r="A127" s="62">
        <v>42551</v>
      </c>
      <c r="B127" s="56">
        <v>303504</v>
      </c>
      <c r="C127" s="56">
        <v>5058400</v>
      </c>
      <c r="D127" s="56">
        <v>51404</v>
      </c>
      <c r="E127" s="56">
        <v>163750</v>
      </c>
      <c r="F127" s="56">
        <v>110260</v>
      </c>
      <c r="G127" s="56">
        <v>139753</v>
      </c>
      <c r="I127" s="62"/>
      <c r="K127" s="61"/>
    </row>
    <row r="128" spans="1:11" ht="12">
      <c r="A128" s="62">
        <v>42582</v>
      </c>
      <c r="B128" s="56">
        <v>299442</v>
      </c>
      <c r="C128" s="56">
        <v>4990700</v>
      </c>
      <c r="D128" s="56">
        <v>50227</v>
      </c>
      <c r="E128" s="56">
        <v>163852</v>
      </c>
      <c r="F128" s="56">
        <v>106190</v>
      </c>
      <c r="G128" s="56">
        <v>135591</v>
      </c>
      <c r="I128" s="62"/>
      <c r="K128" s="61"/>
    </row>
    <row r="129" spans="1:11" ht="12">
      <c r="A129" s="62">
        <v>42613</v>
      </c>
      <c r="B129" s="56">
        <v>297130</v>
      </c>
      <c r="C129" s="56">
        <v>4952166.666666667</v>
      </c>
      <c r="D129" s="56">
        <v>49749</v>
      </c>
      <c r="E129" s="56">
        <v>162004</v>
      </c>
      <c r="F129" s="56">
        <v>104240</v>
      </c>
      <c r="G129" s="56">
        <v>135125</v>
      </c>
      <c r="I129" s="62"/>
      <c r="K129" s="61"/>
    </row>
    <row r="130" spans="1:11" ht="12">
      <c r="A130" s="62">
        <v>42643</v>
      </c>
      <c r="B130" s="56">
        <v>291592</v>
      </c>
      <c r="C130" s="56">
        <v>4859866.666666667</v>
      </c>
      <c r="D130" s="56">
        <v>49027</v>
      </c>
      <c r="E130" s="56">
        <v>158644</v>
      </c>
      <c r="F130" s="56">
        <v>101410</v>
      </c>
      <c r="G130" s="56">
        <v>132949</v>
      </c>
      <c r="I130" s="62"/>
      <c r="K130" s="61"/>
    </row>
    <row r="131" spans="1:11" ht="12">
      <c r="A131" s="62">
        <v>42674</v>
      </c>
      <c r="B131" s="56">
        <v>288483</v>
      </c>
      <c r="C131" s="56">
        <v>4808050</v>
      </c>
      <c r="D131" s="56">
        <v>48666</v>
      </c>
      <c r="E131" s="56">
        <v>156448</v>
      </c>
      <c r="F131" s="56">
        <v>100580</v>
      </c>
      <c r="G131" s="56">
        <v>132036</v>
      </c>
      <c r="I131" s="62"/>
      <c r="K131" s="61"/>
    </row>
    <row r="132" spans="1:11" ht="12">
      <c r="A132" s="62">
        <v>42704</v>
      </c>
      <c r="B132" s="56">
        <v>293253</v>
      </c>
      <c r="C132" s="56">
        <v>4887550</v>
      </c>
      <c r="D132" s="56">
        <v>48304</v>
      </c>
      <c r="E132" s="56">
        <v>160897</v>
      </c>
      <c r="F132" s="56">
        <v>104400</v>
      </c>
      <c r="G132" s="56">
        <v>132356</v>
      </c>
      <c r="I132" s="62"/>
      <c r="K132" s="61"/>
    </row>
    <row r="133" spans="1:11" ht="12">
      <c r="A133" s="62">
        <v>42735</v>
      </c>
      <c r="B133" s="56">
        <v>291296</v>
      </c>
      <c r="C133" s="56">
        <v>4854933.333333333</v>
      </c>
      <c r="D133" s="56">
        <v>47990</v>
      </c>
      <c r="E133" s="56">
        <v>156759</v>
      </c>
      <c r="F133" s="56">
        <v>104590</v>
      </c>
      <c r="G133" s="56">
        <v>134537</v>
      </c>
      <c r="I133" s="62"/>
      <c r="K133" s="61"/>
    </row>
    <row r="134" spans="1:11" ht="12">
      <c r="A134" s="62">
        <v>42766</v>
      </c>
      <c r="B134" s="56">
        <v>316081</v>
      </c>
      <c r="C134" s="56">
        <v>5268016.666666667</v>
      </c>
      <c r="D134" s="56">
        <v>49612</v>
      </c>
      <c r="E134" s="56">
        <v>158790</v>
      </c>
      <c r="F134" s="56">
        <v>121550</v>
      </c>
      <c r="G134" s="56">
        <v>157291</v>
      </c>
      <c r="I134" s="62"/>
      <c r="K134" s="61"/>
    </row>
    <row r="135" spans="1:11" ht="12">
      <c r="A135" s="62" t="s">
        <v>24</v>
      </c>
      <c r="B135" s="56">
        <v>334067</v>
      </c>
      <c r="C135" s="56">
        <v>5567783.333333333</v>
      </c>
      <c r="D135" s="56">
        <v>50630</v>
      </c>
      <c r="E135" s="56">
        <v>164858</v>
      </c>
      <c r="F135" s="56">
        <v>127560</v>
      </c>
      <c r="G135" s="56">
        <v>169209</v>
      </c>
      <c r="I135" s="62"/>
      <c r="K135" s="61"/>
    </row>
    <row r="136" spans="1:11" ht="12">
      <c r="A136" s="62">
        <v>42825</v>
      </c>
      <c r="B136" s="56">
        <v>343101</v>
      </c>
      <c r="C136" s="56">
        <v>5718350</v>
      </c>
      <c r="D136" s="56">
        <v>50906</v>
      </c>
      <c r="E136" s="56">
        <v>173476</v>
      </c>
      <c r="F136" s="56">
        <v>132190</v>
      </c>
      <c r="G136" s="56">
        <v>169625</v>
      </c>
      <c r="I136" s="62"/>
      <c r="K136" s="61"/>
    </row>
    <row r="137" spans="1:11" ht="12">
      <c r="A137" s="62">
        <v>42855</v>
      </c>
      <c r="B137" s="56">
        <v>354702</v>
      </c>
      <c r="C137" s="56">
        <v>5911700</v>
      </c>
      <c r="D137" s="56">
        <v>52363</v>
      </c>
      <c r="E137" s="56">
        <v>183387</v>
      </c>
      <c r="F137" s="56">
        <v>134340</v>
      </c>
      <c r="G137" s="56">
        <v>171315</v>
      </c>
      <c r="I137" s="62"/>
      <c r="K137" s="61"/>
    </row>
    <row r="138" spans="1:11" ht="12">
      <c r="A138" s="62">
        <v>42886</v>
      </c>
      <c r="B138" s="56">
        <v>361564</v>
      </c>
      <c r="C138" s="56">
        <v>6026066.666666667</v>
      </c>
      <c r="D138" s="56">
        <v>55574</v>
      </c>
      <c r="E138" s="56">
        <v>191608</v>
      </c>
      <c r="F138" s="56">
        <v>132722</v>
      </c>
      <c r="G138" s="56">
        <v>169956</v>
      </c>
      <c r="I138" s="62"/>
      <c r="K138" s="61"/>
    </row>
    <row r="139" spans="1:11" ht="12">
      <c r="A139" s="62">
        <v>42916</v>
      </c>
      <c r="B139" s="56">
        <v>361620</v>
      </c>
      <c r="C139" s="56">
        <v>6027000</v>
      </c>
      <c r="D139" s="56">
        <v>58520</v>
      </c>
      <c r="E139" s="56">
        <v>199121</v>
      </c>
      <c r="F139" s="56">
        <v>133190</v>
      </c>
      <c r="G139" s="56">
        <v>162499</v>
      </c>
      <c r="I139" s="62"/>
      <c r="K139" s="61"/>
    </row>
    <row r="140" spans="1:11" ht="12">
      <c r="A140" s="62">
        <v>42947</v>
      </c>
      <c r="B140" s="56">
        <v>365425</v>
      </c>
      <c r="C140" s="56">
        <v>6090416.666666667</v>
      </c>
      <c r="D140" s="56">
        <v>61755</v>
      </c>
      <c r="E140" s="56">
        <v>210180</v>
      </c>
      <c r="F140" s="56">
        <v>119800</v>
      </c>
      <c r="G140" s="56">
        <v>155245</v>
      </c>
      <c r="I140" s="62"/>
      <c r="K140" s="61"/>
    </row>
    <row r="141" spans="1:11" ht="12">
      <c r="A141" s="62">
        <v>42978</v>
      </c>
      <c r="B141" s="56">
        <v>364734</v>
      </c>
      <c r="C141" s="56">
        <v>6078900</v>
      </c>
      <c r="D141" s="56">
        <v>71514</v>
      </c>
      <c r="E141" s="56">
        <v>220950</v>
      </c>
      <c r="F141" s="56">
        <v>113100</v>
      </c>
      <c r="G141" s="56">
        <v>143784</v>
      </c>
      <c r="I141" s="62"/>
      <c r="K141" s="61"/>
    </row>
    <row r="142" spans="1:11" ht="12">
      <c r="A142" s="62">
        <v>43008</v>
      </c>
      <c r="B142" s="56">
        <v>354785</v>
      </c>
      <c r="C142" s="56">
        <v>5913083.333333333</v>
      </c>
      <c r="D142" s="56">
        <v>78008</v>
      </c>
      <c r="E142" s="56">
        <v>223744</v>
      </c>
      <c r="F142" s="56">
        <v>110160</v>
      </c>
      <c r="G142" s="56">
        <v>131041</v>
      </c>
      <c r="I142" s="62"/>
      <c r="K142" s="61"/>
    </row>
    <row r="143" spans="1:11" ht="12">
      <c r="A143" s="62">
        <v>43039</v>
      </c>
      <c r="B143" s="56">
        <v>337688</v>
      </c>
      <c r="C143" s="56">
        <v>5628133.333333333</v>
      </c>
      <c r="D143" s="56">
        <v>82029</v>
      </c>
      <c r="E143" s="56">
        <v>224594</v>
      </c>
      <c r="F143" s="56">
        <v>95660</v>
      </c>
      <c r="G143" s="56">
        <v>113094</v>
      </c>
      <c r="I143" s="62"/>
      <c r="K143" s="61"/>
    </row>
    <row r="144" spans="1:11" ht="12">
      <c r="A144" s="62">
        <v>43069</v>
      </c>
      <c r="B144" s="56">
        <v>325046</v>
      </c>
      <c r="C144" s="56">
        <v>5417433.333333333</v>
      </c>
      <c r="D144" s="56">
        <v>82479</v>
      </c>
      <c r="E144" s="56">
        <v>219333</v>
      </c>
      <c r="F144" s="56">
        <v>94230</v>
      </c>
      <c r="G144" s="56">
        <v>105713</v>
      </c>
      <c r="I144" s="62"/>
      <c r="K144" s="61"/>
    </row>
    <row r="145" spans="1:11" ht="12">
      <c r="A145" s="62">
        <v>43100</v>
      </c>
      <c r="B145" s="56">
        <v>321519</v>
      </c>
      <c r="C145" s="56">
        <v>5358650</v>
      </c>
      <c r="D145" s="56">
        <v>83906</v>
      </c>
      <c r="E145" s="56">
        <v>224085</v>
      </c>
      <c r="F145" s="56">
        <v>87040</v>
      </c>
      <c r="G145" s="56">
        <v>97434</v>
      </c>
      <c r="I145" s="62"/>
      <c r="K145" s="61"/>
    </row>
    <row r="146" spans="1:11" ht="12">
      <c r="A146" s="58">
        <v>43131</v>
      </c>
      <c r="B146" s="59">
        <v>313109</v>
      </c>
      <c r="C146" s="59">
        <v>5218483.333333333</v>
      </c>
      <c r="D146" s="59">
        <v>82735</v>
      </c>
      <c r="E146" s="59">
        <v>225918</v>
      </c>
      <c r="F146" s="59">
        <v>73440</v>
      </c>
      <c r="G146" s="59">
        <v>87191</v>
      </c>
      <c r="I146" s="62"/>
      <c r="K146" s="61"/>
    </row>
    <row r="147" spans="1:11" ht="12">
      <c r="A147" s="58">
        <v>43159</v>
      </c>
      <c r="B147" s="59">
        <v>315088</v>
      </c>
      <c r="C147" s="59">
        <v>5251466.666666667</v>
      </c>
      <c r="D147" s="59">
        <v>82057</v>
      </c>
      <c r="E147" s="59">
        <v>229190</v>
      </c>
      <c r="F147" s="59">
        <v>58390</v>
      </c>
      <c r="G147" s="59">
        <v>85898</v>
      </c>
      <c r="I147" s="62"/>
      <c r="K147" s="61"/>
    </row>
    <row r="148" spans="1:11" ht="12">
      <c r="A148" s="58">
        <v>43190</v>
      </c>
      <c r="B148" s="59">
        <v>324610</v>
      </c>
      <c r="C148" s="59">
        <v>5410166.666666667</v>
      </c>
      <c r="D148" s="59">
        <v>85976</v>
      </c>
      <c r="E148" s="59">
        <v>245318</v>
      </c>
      <c r="F148" s="59">
        <v>51570</v>
      </c>
      <c r="G148" s="59">
        <v>79292</v>
      </c>
      <c r="I148" s="62"/>
      <c r="K148" s="61"/>
    </row>
    <row r="149" spans="1:11" ht="12">
      <c r="A149" s="58">
        <v>43220</v>
      </c>
      <c r="B149" s="59">
        <v>327607</v>
      </c>
      <c r="C149" s="59">
        <v>5460116.666666667</v>
      </c>
      <c r="D149" s="59">
        <v>89886</v>
      </c>
      <c r="E149" s="59">
        <v>250898</v>
      </c>
      <c r="F149" s="59">
        <v>47110</v>
      </c>
      <c r="G149" s="59">
        <v>76709</v>
      </c>
      <c r="I149" s="62"/>
      <c r="K149" s="61"/>
    </row>
    <row r="150" spans="1:11" ht="12">
      <c r="A150" s="58">
        <v>43251</v>
      </c>
      <c r="B150" s="59">
        <v>334163</v>
      </c>
      <c r="C150" s="59">
        <v>5569383.333333333</v>
      </c>
      <c r="D150" s="59">
        <v>92213</v>
      </c>
      <c r="E150" s="59">
        <v>258377</v>
      </c>
      <c r="F150" s="59">
        <v>47370</v>
      </c>
      <c r="G150" s="59">
        <v>75786</v>
      </c>
      <c r="I150" s="62"/>
      <c r="K150" s="61"/>
    </row>
    <row r="151" spans="1:11" ht="12">
      <c r="A151" s="58">
        <v>43281</v>
      </c>
      <c r="B151" s="59">
        <v>337021</v>
      </c>
      <c r="C151" s="59">
        <v>5617016.666666667</v>
      </c>
      <c r="D151" s="59">
        <v>95409</v>
      </c>
      <c r="E151" s="59">
        <v>264081</v>
      </c>
      <c r="F151" s="59">
        <v>40990</v>
      </c>
      <c r="G151" s="59">
        <v>72940</v>
      </c>
      <c r="I151" s="62"/>
      <c r="K151" s="61"/>
    </row>
    <row r="152" spans="1:11" ht="12">
      <c r="A152" s="58">
        <v>43312</v>
      </c>
      <c r="B152" s="59">
        <v>336510</v>
      </c>
      <c r="C152" s="59">
        <v>5608500</v>
      </c>
      <c r="D152" s="59">
        <v>96580</v>
      </c>
      <c r="E152" s="59">
        <v>268770</v>
      </c>
      <c r="F152" s="59">
        <v>43280</v>
      </c>
      <c r="G152" s="59">
        <v>67740</v>
      </c>
      <c r="I152" s="62"/>
      <c r="K152" s="61"/>
    </row>
    <row r="153" spans="1:11" ht="12">
      <c r="A153" s="58">
        <v>43343</v>
      </c>
      <c r="B153" s="59">
        <v>346648</v>
      </c>
      <c r="C153" s="59">
        <v>5777466.666666667</v>
      </c>
      <c r="D153" s="59">
        <v>106268</v>
      </c>
      <c r="E153" s="59">
        <v>277937</v>
      </c>
      <c r="F153" s="59">
        <v>42300</v>
      </c>
      <c r="G153" s="59">
        <v>68711</v>
      </c>
      <c r="I153" s="62"/>
      <c r="K153" s="61"/>
    </row>
    <row r="154" spans="1:11" ht="12">
      <c r="A154" s="58">
        <v>43373</v>
      </c>
      <c r="B154" s="59">
        <v>361538</v>
      </c>
      <c r="C154" s="59">
        <v>6025633.333333333</v>
      </c>
      <c r="D154" s="59">
        <v>117867</v>
      </c>
      <c r="E154" s="59">
        <v>288804</v>
      </c>
      <c r="F154" s="59">
        <v>46220</v>
      </c>
      <c r="G154" s="59">
        <v>68711</v>
      </c>
      <c r="I154" s="62"/>
      <c r="K154" s="61"/>
    </row>
    <row r="155" spans="1:11" ht="12">
      <c r="A155" s="58">
        <v>43404</v>
      </c>
      <c r="B155" s="59">
        <v>370277</v>
      </c>
      <c r="C155" s="59">
        <v>6171283.333333333</v>
      </c>
      <c r="D155" s="59">
        <v>122200</v>
      </c>
      <c r="E155" s="59">
        <v>291915</v>
      </c>
      <c r="F155" s="59">
        <v>49890</v>
      </c>
      <c r="G155" s="59">
        <v>78362</v>
      </c>
      <c r="I155" s="62"/>
      <c r="K155" s="61"/>
    </row>
    <row r="156" spans="1:11" ht="12">
      <c r="A156" s="58">
        <v>43434</v>
      </c>
      <c r="B156" s="59">
        <v>377973</v>
      </c>
      <c r="C156" s="59">
        <v>6299550</v>
      </c>
      <c r="D156" s="59">
        <v>122398</v>
      </c>
      <c r="E156" s="59">
        <v>287726</v>
      </c>
      <c r="F156" s="59">
        <v>51260</v>
      </c>
      <c r="G156" s="59">
        <v>90247</v>
      </c>
      <c r="I156" s="62"/>
      <c r="K156" s="61"/>
    </row>
    <row r="157" spans="1:11" ht="12">
      <c r="A157" s="58">
        <v>43465</v>
      </c>
      <c r="B157" s="59">
        <v>379850</v>
      </c>
      <c r="C157" s="59">
        <v>6330833.333333333</v>
      </c>
      <c r="D157" s="59">
        <v>123267</v>
      </c>
      <c r="E157" s="59">
        <v>285508</v>
      </c>
      <c r="F157" s="59">
        <v>53650</v>
      </c>
      <c r="G157" s="59">
        <v>94342</v>
      </c>
      <c r="I157" s="62"/>
      <c r="K157" s="61"/>
    </row>
    <row r="158" spans="1:7" ht="12">
      <c r="A158" s="58">
        <f>Blad1!B46</f>
        <v>43496</v>
      </c>
      <c r="B158" s="59">
        <f>Blad1!C46</f>
        <v>377152</v>
      </c>
      <c r="C158" s="59">
        <f>Blad1!D46</f>
        <v>6285866.666666667</v>
      </c>
      <c r="D158" s="59">
        <f>Blad1!E46</f>
        <v>125357</v>
      </c>
      <c r="E158" s="59">
        <f>Blad1!G46</f>
        <v>283672</v>
      </c>
      <c r="F158" s="59">
        <f>Blad1!H46</f>
        <v>65340</v>
      </c>
      <c r="G158" s="59">
        <f>Blad1!J46</f>
        <v>93480</v>
      </c>
    </row>
    <row r="159" spans="1:7" ht="12">
      <c r="A159" s="58">
        <f>Blad1!B47</f>
        <v>43524</v>
      </c>
      <c r="B159" s="59">
        <f>Blad1!C47</f>
        <v>369301</v>
      </c>
      <c r="C159" s="59">
        <f>Blad1!D47</f>
        <v>6155016.666666667</v>
      </c>
      <c r="D159" s="59">
        <f>Blad1!E47</f>
        <v>125449</v>
      </c>
      <c r="E159" s="59">
        <f>Blad1!G47</f>
        <v>283433</v>
      </c>
      <c r="F159" s="59">
        <f>Blad1!H47</f>
        <v>61450</v>
      </c>
      <c r="G159" s="59">
        <f>Blad1!J47</f>
        <v>85868</v>
      </c>
    </row>
    <row r="160" spans="1:7" ht="12">
      <c r="A160" s="58">
        <f>Blad1!B48</f>
        <v>43555</v>
      </c>
      <c r="B160" s="59">
        <f>Blad1!C48</f>
        <v>373753</v>
      </c>
      <c r="C160" s="59">
        <f>Blad1!D48</f>
        <v>6229216.666666667</v>
      </c>
      <c r="D160" s="59">
        <f>Blad1!E48</f>
        <v>123874</v>
      </c>
      <c r="E160" s="59">
        <f>Blad1!G48</f>
        <v>283317</v>
      </c>
      <c r="F160" s="59">
        <f>Blad1!H48</f>
        <v>58610</v>
      </c>
      <c r="G160" s="59">
        <f>Blad1!J48</f>
        <v>90436</v>
      </c>
    </row>
    <row r="161" spans="1:7" ht="12">
      <c r="A161" s="58">
        <f>Blad1!B49</f>
        <v>43585</v>
      </c>
      <c r="B161" s="59">
        <f>Blad1!C49</f>
        <v>377321</v>
      </c>
      <c r="C161" s="59">
        <f>Blad1!D49</f>
        <v>6288683.333333333</v>
      </c>
      <c r="D161" s="59">
        <f>Blad1!E49</f>
        <v>121450</v>
      </c>
      <c r="E161" s="59">
        <f>Blad1!G49</f>
        <v>281107</v>
      </c>
      <c r="F161" s="59">
        <f>Blad1!H49</f>
        <v>58310</v>
      </c>
      <c r="G161" s="59">
        <f>Blad1!J49</f>
        <v>96214</v>
      </c>
    </row>
    <row r="162" spans="1:7" ht="12">
      <c r="A162" s="58">
        <f>Blad1!B50</f>
        <v>43616</v>
      </c>
      <c r="B162" s="59">
        <f>Blad1!C50</f>
        <v>377215</v>
      </c>
      <c r="C162" s="59">
        <f>Blad1!D50</f>
        <v>6286916.666666667</v>
      </c>
      <c r="D162" s="59">
        <f>Blad1!E50</f>
        <v>120794</v>
      </c>
      <c r="E162" s="59">
        <f>Blad1!G50</f>
        <v>281884</v>
      </c>
      <c r="F162" s="59">
        <f>Blad1!H50</f>
        <v>57400</v>
      </c>
      <c r="G162" s="59">
        <f>Blad1!J50</f>
        <v>95331</v>
      </c>
    </row>
    <row r="163" spans="1:7" ht="12">
      <c r="A163" s="58">
        <f>Blad1!B51</f>
        <v>43646</v>
      </c>
      <c r="B163" s="59">
        <f>Blad1!C51</f>
        <v>383279</v>
      </c>
      <c r="C163" s="59">
        <f>Blad1!D51</f>
        <v>6387983.333333333</v>
      </c>
      <c r="D163" s="59">
        <f>Blad1!E51</f>
        <v>119990</v>
      </c>
      <c r="E163" s="59">
        <f>Blad1!G51</f>
        <v>283748</v>
      </c>
      <c r="F163" s="59">
        <f>Blad1!H51</f>
        <v>58890</v>
      </c>
      <c r="G163" s="59">
        <f>Blad1!J51</f>
        <v>99531</v>
      </c>
    </row>
    <row r="164" spans="1:7" ht="12">
      <c r="A164" s="58">
        <f>Blad1!B52</f>
        <v>43677</v>
      </c>
      <c r="B164" s="59">
        <f>Blad1!C52</f>
        <v>392992</v>
      </c>
      <c r="C164" s="59">
        <f>Blad1!D52</f>
        <v>6549866.666666667</v>
      </c>
      <c r="D164" s="59">
        <f>Blad1!E52</f>
        <v>120594</v>
      </c>
      <c r="E164" s="59">
        <f>Blad1!G52</f>
        <v>287228</v>
      </c>
      <c r="F164" s="59">
        <f>Blad1!H52</f>
        <v>65210</v>
      </c>
      <c r="G164" s="59">
        <f>Blad1!J52</f>
        <v>105764</v>
      </c>
    </row>
    <row r="165" spans="1:7" ht="12">
      <c r="A165" s="58">
        <f>Blad1!B53</f>
        <v>43708</v>
      </c>
      <c r="B165" s="59">
        <f>Blad1!C53</f>
        <v>0</v>
      </c>
      <c r="C165" s="59">
        <f>Blad1!D53</f>
        <v>0</v>
      </c>
      <c r="D165" s="59">
        <f>Blad1!E53</f>
        <v>0</v>
      </c>
      <c r="E165" s="59">
        <f>Blad1!G53</f>
        <v>0</v>
      </c>
      <c r="F165" s="59">
        <f>Blad1!H53</f>
        <v>0</v>
      </c>
      <c r="G165" s="59">
        <f>Blad1!J53</f>
        <v>0</v>
      </c>
    </row>
    <row r="166" spans="1:7" ht="12">
      <c r="A166" s="58">
        <f>Blad1!B54</f>
        <v>43738</v>
      </c>
      <c r="B166" s="59">
        <f>Blad1!C54</f>
        <v>0</v>
      </c>
      <c r="C166" s="59">
        <f>Blad1!D54</f>
        <v>0</v>
      </c>
      <c r="D166" s="59">
        <f>Blad1!E54</f>
        <v>0</v>
      </c>
      <c r="E166" s="59">
        <f>Blad1!G54</f>
        <v>0</v>
      </c>
      <c r="F166" s="59">
        <f>Blad1!H54</f>
        <v>0</v>
      </c>
      <c r="G166" s="59">
        <f>Blad1!J54</f>
        <v>0</v>
      </c>
    </row>
    <row r="167" spans="1:7" ht="12">
      <c r="A167" s="58">
        <f>Blad1!B55</f>
        <v>43769</v>
      </c>
      <c r="B167" s="59">
        <f>Blad1!C55</f>
        <v>0</v>
      </c>
      <c r="C167" s="59">
        <f>Blad1!D55</f>
        <v>0</v>
      </c>
      <c r="D167" s="59">
        <f>Blad1!E55</f>
        <v>0</v>
      </c>
      <c r="E167" s="59">
        <f>Blad1!G55</f>
        <v>0</v>
      </c>
      <c r="F167" s="59">
        <f>Blad1!H55</f>
        <v>0</v>
      </c>
      <c r="G167" s="59">
        <f>Blad1!J55</f>
        <v>0</v>
      </c>
    </row>
    <row r="168" spans="1:7" ht="12">
      <c r="A168" s="58">
        <f>Blad1!B56</f>
        <v>43799</v>
      </c>
      <c r="B168" s="59">
        <f>Blad1!C56</f>
        <v>0</v>
      </c>
      <c r="C168" s="59">
        <f>Blad1!D56</f>
        <v>0</v>
      </c>
      <c r="D168" s="59">
        <f>Blad1!E56</f>
        <v>0</v>
      </c>
      <c r="E168" s="59">
        <f>Blad1!G56</f>
        <v>0</v>
      </c>
      <c r="F168" s="59">
        <f>Blad1!H56</f>
        <v>0</v>
      </c>
      <c r="G168" s="59">
        <f>Blad1!J56</f>
        <v>0</v>
      </c>
    </row>
    <row r="169" spans="1:7" ht="12">
      <c r="A169" s="58">
        <f>Blad1!B57</f>
        <v>43830</v>
      </c>
      <c r="B169" s="59">
        <f>Blad1!C57</f>
        <v>0</v>
      </c>
      <c r="C169" s="59">
        <f>Blad1!D57</f>
        <v>0</v>
      </c>
      <c r="D169" s="59">
        <f>Blad1!E57</f>
        <v>0</v>
      </c>
      <c r="E169" s="59">
        <f>Blad1!G57</f>
        <v>0</v>
      </c>
      <c r="F169" s="59">
        <f>Blad1!H57</f>
        <v>0</v>
      </c>
      <c r="G169" s="59">
        <f>Blad1!J57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5" sqref="G5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Rodrigues</dc:creator>
  <cp:keywords/>
  <dc:description/>
  <cp:lastModifiedBy>Kenneth Budts</cp:lastModifiedBy>
  <cp:lastPrinted>2016-10-13T08:06:44Z</cp:lastPrinted>
  <dcterms:created xsi:type="dcterms:W3CDTF">2009-08-11T13:50:57Z</dcterms:created>
  <dcterms:modified xsi:type="dcterms:W3CDTF">2019-08-19T08:00:13Z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8ee8f8-06d6-493f-bbf8-953f8b685a4d_Enabled">
    <vt:lpwstr>True</vt:lpwstr>
  </property>
  <property fmtid="{D5CDD505-2E9C-101B-9397-08002B2CF9AE}" pid="3" name="MSIP_Label_ee8ee8f8-06d6-493f-bbf8-953f8b685a4d_SiteId">
    <vt:lpwstr>4c83f722-0578-4ba8-bf37-4fcefc854b9d</vt:lpwstr>
  </property>
  <property fmtid="{D5CDD505-2E9C-101B-9397-08002B2CF9AE}" pid="4" name="MSIP_Label_ee8ee8f8-06d6-493f-bbf8-953f8b685a4d_Owner">
    <vt:lpwstr>kenneth.budts@molenbergnatie.com</vt:lpwstr>
  </property>
  <property fmtid="{D5CDD505-2E9C-101B-9397-08002B2CF9AE}" pid="5" name="MSIP_Label_ee8ee8f8-06d6-493f-bbf8-953f8b685a4d_SetDate">
    <vt:lpwstr>2018-12-19T12:13:12.6660553Z</vt:lpwstr>
  </property>
  <property fmtid="{D5CDD505-2E9C-101B-9397-08002B2CF9AE}" pid="6" name="MSIP_Label_ee8ee8f8-06d6-493f-bbf8-953f8b685a4d_Name">
    <vt:lpwstr>General</vt:lpwstr>
  </property>
  <property fmtid="{D5CDD505-2E9C-101B-9397-08002B2CF9AE}" pid="7" name="MSIP_Label_ee8ee8f8-06d6-493f-bbf8-953f8b685a4d_Application">
    <vt:lpwstr>Microsoft Azure Information Protection</vt:lpwstr>
  </property>
  <property fmtid="{D5CDD505-2E9C-101B-9397-08002B2CF9AE}" pid="8" name="MSIP_Label_ee8ee8f8-06d6-493f-bbf8-953f8b685a4d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0x01010042A927059164FC478BE551C2ED1DDDE8</vt:lpwstr>
  </property>
</Properties>
</file>